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別添９－１" sheetId="1" r:id="rId1"/>
  </sheets>
  <definedNames>
    <definedName name="_xlnm.Print_Area" localSheetId="0">'別添９－１'!$A$1:$AN$82</definedName>
  </definedNames>
  <calcPr fullCalcOnLoad="1"/>
</workbook>
</file>

<file path=xl/sharedStrings.xml><?xml version="1.0" encoding="utf-8"?>
<sst xmlns="http://schemas.openxmlformats.org/spreadsheetml/2006/main" count="94" uniqueCount="93">
  <si>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</si>
  <si>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</si>
  <si>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</si>
  <si>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</si>
  <si>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</si>
  <si>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</si>
  <si>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</si>
  <si>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</si>
  <si>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</si>
  <si>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</si>
  <si>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</si>
  <si>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以下により計算すること。（青色の欄に数字を入力する。）</t>
  </si>
  <si>
    <t>【注意事項】</t>
  </si>
  <si>
    <t>ただし、年度が変わる際に定員を２５％以上変更する事業所は②により計算すること。</t>
  </si>
  <si>
    <t>以下の①、②で計算した結果、事業所規模の区分が変わる場合は、区分変更の届出を行うこと。</t>
  </si>
  <si>
    <t>月ごとの利用延べ人員数を報酬区分ごとに分けて、区分補正した数字の合計を営業月数で割って算定する。</t>
  </si>
  <si>
    <t>①、②により算出した</t>
  </si>
  <si>
    <t>月平均利用延べ人員数</t>
  </si>
  <si>
    <t>Ⅰ</t>
  </si>
  <si>
    <t>Ⅱ</t>
  </si>
  <si>
    <t>Ⅲ</t>
  </si>
  <si>
    <t>Ⅳ</t>
  </si>
  <si>
    <t>※</t>
  </si>
  <si>
    <t>①</t>
  </si>
  <si>
    <t>（通常規模・大規模Ⅰ・大規模Ⅱ）</t>
  </si>
  <si>
    <t>通所ﾘﾊﾋﾞﾘﾃｰｼｮﾝの事業開始又は再開してから３月３１日現在で６か月未満の事業所は②により計算すること。</t>
  </si>
  <si>
    <t>通所ﾘﾊﾋﾞﾘﾃｰｼｮﾝの新規開始又は再開してから３月３１日現在で６か月以上の事業所は①により計算すること。</t>
  </si>
  <si>
    <t>　　　　　　　　　　　　　年月
報酬区分</t>
  </si>
  <si>
    <t>年度</t>
  </si>
  <si>
    <t>利用延人員数</t>
  </si>
  <si>
    <t>人員数合計</t>
  </si>
  <si>
    <t>営業月数</t>
  </si>
  <si>
    <t>毎日営業月に1を入力</t>
  </si>
  <si>
    <t>②</t>
  </si>
  <si>
    <t>1時間以上2時間未満</t>
  </si>
  <si>
    <t>通所リハビリテーション</t>
  </si>
  <si>
    <t>介護予防通所リハビリテーション</t>
  </si>
  <si>
    <t>【計算過程で発生する少数点以下の端数処理のルール】</t>
  </si>
  <si>
    <t>なお、予定される１月当たりの営業日数は、指定日から１年間の営業予定日数を１２で割って算定すること。</t>
  </si>
  <si>
    <t>なお、区分が変わらない場合は、当書類を事業所で５年間保存すること。</t>
  </si>
  <si>
    <t>提供時間帯</t>
  </si>
  <si>
    <t>3時間以上4時間未満</t>
  </si>
  <si>
    <t>（2時間～3時間を含む）</t>
  </si>
  <si>
    <t>（区分補正　×1/4　）</t>
  </si>
  <si>
    <t>（区分補正　×1/2　）</t>
  </si>
  <si>
    <t>（区分補正　×3/4　）</t>
  </si>
  <si>
    <t>（区分補正なし）</t>
  </si>
  <si>
    <t>予定される
１月当たりの営業日数</t>
  </si>
  <si>
    <t>毎日営業であれば1を入力</t>
  </si>
  <si>
    <t>毎日営業月補正人員数</t>
  </si>
  <si>
    <t>（×6/7）　　【※１】</t>
  </si>
  <si>
    <t>（毎日営業補正　×6/7）</t>
  </si>
  <si>
    <t>【※１】</t>
  </si>
  <si>
    <t>利用定員</t>
  </si>
  <si>
    <t>補正</t>
  </si>
  <si>
    <t>通所リハビリテーションの算定区分（様式）</t>
  </si>
  <si>
    <t>介護予防のみを別単位で実施している事業所は、当単位の定員数は含めないこと。</t>
  </si>
  <si>
    <t>利用定員の90％に、予定される１月当たりの営業日数を乗じて算定する。</t>
  </si>
  <si>
    <t>算定区分の変更は、毎年３月に行い、年度途中による算定区分変更は行わないこと。</t>
  </si>
  <si>
    <t>上記※１のみ、小数点第三位を四捨五入。それ以外は端数処理をせず、小数点以下切上げです。（計算式は入力済）</t>
  </si>
  <si>
    <t>平均利用延人員数（☆）</t>
  </si>
  <si>
    <t>（☆） 算定区分</t>
  </si>
  <si>
    <t>（小数点以下切上げ）</t>
  </si>
  <si>
    <t>７５０以下：通常規模</t>
  </si>
  <si>
    <t>７５１～９００：大規模Ⅰ</t>
  </si>
  <si>
    <t>９０１以上　：大規模Ⅱ</t>
  </si>
  <si>
    <t>4時間以上5時間未満</t>
  </si>
  <si>
    <t>5時間以上6時間未満</t>
  </si>
  <si>
    <t>6時間以上7時間未満</t>
  </si>
  <si>
    <t>7時間以上8時間未満</t>
  </si>
  <si>
    <t>5時間以上6時間未満(E)</t>
  </si>
  <si>
    <t>7時間以上8時間未満(G)</t>
  </si>
  <si>
    <t>(F+G) （区分補正なし）</t>
  </si>
  <si>
    <t>3時間以上4時間未満（J)</t>
  </si>
  <si>
    <t>5時間以上6時間未満（L)</t>
  </si>
  <si>
    <t>7時間以上8時間未満（N)</t>
  </si>
  <si>
    <t>(M+N) （区分補正なし）</t>
  </si>
  <si>
    <t>2時間以上3時間未満(B)</t>
  </si>
  <si>
    <t>1時間以上2時間未満(A)</t>
  </si>
  <si>
    <t>（区分補正A×1/4）</t>
  </si>
  <si>
    <t>3時間以上4時間未満(C)</t>
  </si>
  <si>
    <t>（区分補正B+C×1/2）</t>
  </si>
  <si>
    <t>4時間以上5時間未満(D)</t>
  </si>
  <si>
    <t>（区分補正(D+E)×3/4）</t>
  </si>
  <si>
    <t>6時間以上7時間未満(F)</t>
  </si>
  <si>
    <t>2時間未満（H)</t>
  </si>
  <si>
    <t>（区分補正H×1/4）</t>
  </si>
  <si>
    <t>2時間以上3時間未満（I)</t>
  </si>
  <si>
    <t>（区分補正（I+J)×1/2）</t>
  </si>
  <si>
    <t>4時間以上5時間未満（K)</t>
  </si>
  <si>
    <t>（区分補正K+L×3/4）</t>
  </si>
  <si>
    <t>6時間以上7時間未満（M)</t>
  </si>
  <si>
    <t>別添９－１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</si>
</sst>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5" fillId="0" borderId="10" xfId="48" applyNumberFormat="1" applyFont="1" applyBorder="1" applyAlignment="1">
      <alignment vertical="center"/>
    </xf>
    <xf numFmtId="0" fontId="5" fillId="0" borderId="11" xfId="48" applyNumberFormat="1" applyFont="1" applyBorder="1" applyAlignment="1">
      <alignment vertical="center"/>
    </xf>
    <xf numFmtId="0" fontId="0" fillId="0" borderId="0" xfId="48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0" xfId="48" applyNumberFormat="1" applyFont="1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" fillId="0" borderId="0" xfId="48" applyNumberFormat="1" applyFont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5" fillId="0" borderId="0" xfId="48" applyNumberFormat="1" applyFont="1" applyBorder="1" applyAlignment="1">
      <alignment vertical="center" shrinkToFit="1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48" applyNumberFormat="1" applyFont="1" applyBorder="1" applyAlignment="1">
      <alignment horizontal="center" vertical="center" shrinkToFit="1"/>
    </xf>
    <xf numFmtId="0" fontId="0" fillId="0" borderId="17" xfId="48" applyNumberFormat="1" applyFont="1" applyBorder="1" applyAlignment="1">
      <alignment vertical="center"/>
    </xf>
    <xf numFmtId="0" fontId="0" fillId="0" borderId="18" xfId="48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5" fillId="33" borderId="20" xfId="48" applyNumberFormat="1" applyFont="1" applyFill="1" applyBorder="1" applyAlignment="1">
      <alignment horizontal="center" vertical="center" shrinkToFit="1"/>
    </xf>
    <xf numFmtId="0" fontId="5" fillId="33" borderId="21" xfId="48" applyNumberFormat="1" applyFont="1" applyFill="1" applyBorder="1" applyAlignment="1">
      <alignment horizontal="center" vertical="center" shrinkToFit="1"/>
    </xf>
    <xf numFmtId="0" fontId="5" fillId="33" borderId="22" xfId="48" applyNumberFormat="1" applyFont="1" applyFill="1" applyBorder="1" applyAlignment="1">
      <alignment horizontal="center" vertical="center" shrinkToFit="1"/>
    </xf>
    <xf numFmtId="0" fontId="5" fillId="33" borderId="23" xfId="48" applyNumberFormat="1" applyFont="1" applyFill="1" applyBorder="1" applyAlignment="1">
      <alignment horizontal="center" vertical="center" shrinkToFit="1"/>
    </xf>
    <xf numFmtId="0" fontId="5" fillId="33" borderId="24" xfId="48" applyNumberFormat="1" applyFont="1" applyFill="1" applyBorder="1" applyAlignment="1">
      <alignment horizontal="center" vertical="center" shrinkToFit="1"/>
    </xf>
    <xf numFmtId="0" fontId="5" fillId="33" borderId="25" xfId="48" applyNumberFormat="1" applyFont="1" applyFill="1" applyBorder="1" applyAlignment="1">
      <alignment horizontal="center" vertical="center" shrinkToFit="1"/>
    </xf>
    <xf numFmtId="0" fontId="5" fillId="34" borderId="26" xfId="48" applyNumberFormat="1" applyFont="1" applyFill="1" applyBorder="1" applyAlignment="1">
      <alignment horizontal="right" vertical="center"/>
    </xf>
    <xf numFmtId="0" fontId="5" fillId="34" borderId="26" xfId="48" applyNumberFormat="1" applyFont="1" applyFill="1" applyBorder="1" applyAlignment="1">
      <alignment vertical="center"/>
    </xf>
    <xf numFmtId="0" fontId="5" fillId="34" borderId="27" xfId="48" applyNumberFormat="1" applyFont="1" applyFill="1" applyBorder="1" applyAlignment="1">
      <alignment vertical="center"/>
    </xf>
    <xf numFmtId="0" fontId="5" fillId="33" borderId="12" xfId="48" applyNumberFormat="1" applyFont="1" applyFill="1" applyBorder="1" applyAlignment="1">
      <alignment horizontal="center" vertical="center" shrinkToFit="1"/>
    </xf>
    <xf numFmtId="0" fontId="5" fillId="33" borderId="28" xfId="48" applyNumberFormat="1" applyFont="1" applyFill="1" applyBorder="1" applyAlignment="1">
      <alignment horizontal="center" vertical="center" shrinkToFit="1"/>
    </xf>
    <xf numFmtId="0" fontId="5" fillId="33" borderId="29" xfId="48" applyNumberFormat="1" applyFont="1" applyFill="1" applyBorder="1" applyAlignment="1">
      <alignment horizontal="center" vertical="center" shrinkToFit="1"/>
    </xf>
    <xf numFmtId="0" fontId="5" fillId="34" borderId="30" xfId="48" applyNumberFormat="1" applyFont="1" applyFill="1" applyBorder="1" applyAlignment="1">
      <alignment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5" fillId="0" borderId="26" xfId="48" applyNumberFormat="1" applyFont="1" applyBorder="1" applyAlignment="1">
      <alignment vertical="center"/>
    </xf>
    <xf numFmtId="0" fontId="5" fillId="0" borderId="35" xfId="48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5" fillId="34" borderId="36" xfId="48" applyNumberFormat="1" applyFont="1" applyFill="1" applyBorder="1" applyAlignment="1">
      <alignment vertical="center"/>
    </xf>
    <xf numFmtId="0" fontId="5" fillId="34" borderId="30" xfId="48" applyNumberFormat="1" applyFont="1" applyFill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28" xfId="0" applyNumberFormat="1" applyFont="1" applyFill="1" applyBorder="1" applyAlignment="1">
      <alignment horizontal="center" vertical="center" shrinkToFit="1"/>
    </xf>
    <xf numFmtId="0" fontId="6" fillId="0" borderId="29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37" xfId="0" applyNumberFormat="1" applyFont="1" applyFill="1" applyBorder="1" applyAlignment="1">
      <alignment horizontal="center" vertical="center" shrinkToFit="1"/>
    </xf>
    <xf numFmtId="0" fontId="6" fillId="0" borderId="38" xfId="0" applyNumberFormat="1" applyFont="1" applyFill="1" applyBorder="1" applyAlignment="1">
      <alignment horizontal="center" vertical="center" shrinkToFit="1"/>
    </xf>
    <xf numFmtId="0" fontId="5" fillId="0" borderId="39" xfId="48" applyNumberFormat="1" applyFont="1" applyBorder="1" applyAlignment="1">
      <alignment vertical="center"/>
    </xf>
    <xf numFmtId="0" fontId="5" fillId="0" borderId="21" xfId="48" applyNumberFormat="1" applyFont="1" applyBorder="1" applyAlignment="1">
      <alignment vertical="center"/>
    </xf>
    <xf numFmtId="0" fontId="5" fillId="0" borderId="22" xfId="48" applyNumberFormat="1" applyFont="1" applyBorder="1" applyAlignment="1">
      <alignment vertical="center"/>
    </xf>
    <xf numFmtId="0" fontId="5" fillId="0" borderId="40" xfId="48" applyNumberFormat="1" applyFont="1" applyBorder="1" applyAlignment="1">
      <alignment vertical="center"/>
    </xf>
    <xf numFmtId="0" fontId="5" fillId="0" borderId="37" xfId="48" applyNumberFormat="1" applyFont="1" applyBorder="1" applyAlignment="1">
      <alignment vertical="center"/>
    </xf>
    <xf numFmtId="0" fontId="5" fillId="0" borderId="38" xfId="48" applyNumberFormat="1" applyFont="1" applyBorder="1" applyAlignment="1">
      <alignment vertical="center"/>
    </xf>
    <xf numFmtId="0" fontId="5" fillId="0" borderId="41" xfId="48" applyNumberFormat="1" applyFont="1" applyBorder="1" applyAlignment="1">
      <alignment vertical="center"/>
    </xf>
    <xf numFmtId="0" fontId="5" fillId="0" borderId="42" xfId="48" applyNumberFormat="1" applyFont="1" applyBorder="1" applyAlignment="1">
      <alignment vertical="center"/>
    </xf>
    <xf numFmtId="0" fontId="5" fillId="0" borderId="27" xfId="48" applyNumberFormat="1" applyFont="1" applyBorder="1" applyAlignment="1">
      <alignment vertical="center"/>
    </xf>
    <xf numFmtId="0" fontId="5" fillId="0" borderId="43" xfId="48" applyNumberFormat="1" applyFont="1" applyBorder="1" applyAlignment="1">
      <alignment vertical="center"/>
    </xf>
    <xf numFmtId="0" fontId="5" fillId="33" borderId="18" xfId="48" applyNumberFormat="1" applyFont="1" applyFill="1" applyBorder="1" applyAlignment="1">
      <alignment horizontal="center" vertical="center" shrinkToFit="1"/>
    </xf>
    <xf numFmtId="0" fontId="5" fillId="33" borderId="0" xfId="48" applyNumberFormat="1" applyFont="1" applyFill="1" applyBorder="1" applyAlignment="1">
      <alignment horizontal="center" vertical="center" shrinkToFit="1"/>
    </xf>
    <xf numFmtId="0" fontId="5" fillId="33" borderId="44" xfId="48" applyNumberFormat="1" applyFont="1" applyFill="1" applyBorder="1" applyAlignment="1">
      <alignment horizontal="center" vertical="center" shrinkToFit="1"/>
    </xf>
    <xf numFmtId="0" fontId="5" fillId="33" borderId="13" xfId="48" applyNumberFormat="1" applyFont="1" applyFill="1" applyBorder="1" applyAlignment="1">
      <alignment horizontal="center" vertical="center" shrinkToFit="1"/>
    </xf>
    <xf numFmtId="0" fontId="5" fillId="33" borderId="37" xfId="48" applyNumberFormat="1" applyFont="1" applyFill="1" applyBorder="1" applyAlignment="1">
      <alignment horizontal="center" vertical="center" shrinkToFit="1"/>
    </xf>
    <xf numFmtId="0" fontId="5" fillId="33" borderId="38" xfId="48" applyNumberFormat="1" applyFont="1" applyFill="1" applyBorder="1" applyAlignment="1">
      <alignment horizontal="center" vertical="center" shrinkToFit="1"/>
    </xf>
    <xf numFmtId="0" fontId="5" fillId="34" borderId="45" xfId="48" applyNumberFormat="1" applyFont="1" applyFill="1" applyBorder="1" applyAlignment="1">
      <alignment vertical="center"/>
    </xf>
    <xf numFmtId="0" fontId="5" fillId="34" borderId="29" xfId="48" applyNumberFormat="1" applyFont="1" applyFill="1" applyBorder="1" applyAlignment="1">
      <alignment vertical="center"/>
    </xf>
    <xf numFmtId="0" fontId="5" fillId="34" borderId="46" xfId="48" applyNumberFormat="1" applyFont="1" applyFill="1" applyBorder="1" applyAlignment="1">
      <alignment vertical="center"/>
    </xf>
    <xf numFmtId="0" fontId="5" fillId="34" borderId="25" xfId="48" applyNumberFormat="1" applyFont="1" applyFill="1" applyBorder="1" applyAlignment="1">
      <alignment vertical="center"/>
    </xf>
    <xf numFmtId="0" fontId="5" fillId="33" borderId="47" xfId="48" applyNumberFormat="1" applyFont="1" applyFill="1" applyBorder="1" applyAlignment="1">
      <alignment vertical="center"/>
    </xf>
    <xf numFmtId="0" fontId="5" fillId="33" borderId="35" xfId="48" applyNumberFormat="1" applyFont="1" applyFill="1" applyBorder="1" applyAlignment="1">
      <alignment vertical="center"/>
    </xf>
    <xf numFmtId="0" fontId="0" fillId="34" borderId="12" xfId="48" applyNumberFormat="1" applyFont="1" applyFill="1" applyBorder="1" applyAlignment="1">
      <alignment horizontal="center" vertical="center"/>
    </xf>
    <xf numFmtId="0" fontId="0" fillId="34" borderId="28" xfId="48" applyNumberFormat="1" applyFont="1" applyFill="1" applyBorder="1" applyAlignment="1">
      <alignment horizontal="center" vertical="center"/>
    </xf>
    <xf numFmtId="0" fontId="0" fillId="34" borderId="48" xfId="48" applyNumberFormat="1" applyFont="1" applyFill="1" applyBorder="1" applyAlignment="1">
      <alignment horizontal="center" vertical="center"/>
    </xf>
    <xf numFmtId="0" fontId="0" fillId="34" borderId="13" xfId="48" applyNumberFormat="1" applyFont="1" applyFill="1" applyBorder="1" applyAlignment="1">
      <alignment horizontal="center" vertical="center"/>
    </xf>
    <xf numFmtId="0" fontId="0" fillId="34" borderId="37" xfId="48" applyNumberFormat="1" applyFont="1" applyFill="1" applyBorder="1" applyAlignment="1">
      <alignment horizontal="center" vertical="center"/>
    </xf>
    <xf numFmtId="0" fontId="0" fillId="34" borderId="42" xfId="48" applyNumberFormat="1" applyFont="1" applyFill="1" applyBorder="1" applyAlignment="1">
      <alignment horizontal="center" vertical="center"/>
    </xf>
    <xf numFmtId="0" fontId="0" fillId="0" borderId="12" xfId="48" applyNumberFormat="1" applyFont="1" applyBorder="1" applyAlignment="1">
      <alignment horizontal="center" vertical="center"/>
    </xf>
    <xf numFmtId="0" fontId="0" fillId="0" borderId="28" xfId="48" applyNumberFormat="1" applyFont="1" applyBorder="1" applyAlignment="1">
      <alignment horizontal="center" vertical="center"/>
    </xf>
    <xf numFmtId="0" fontId="0" fillId="0" borderId="48" xfId="48" applyNumberFormat="1" applyFont="1" applyBorder="1" applyAlignment="1">
      <alignment horizontal="center" vertical="center"/>
    </xf>
    <xf numFmtId="0" fontId="0" fillId="0" borderId="13" xfId="48" applyNumberFormat="1" applyFont="1" applyBorder="1" applyAlignment="1">
      <alignment horizontal="center" vertical="center"/>
    </xf>
    <xf numFmtId="0" fontId="0" fillId="0" borderId="37" xfId="48" applyNumberFormat="1" applyFont="1" applyBorder="1" applyAlignment="1">
      <alignment horizontal="center" vertical="center"/>
    </xf>
    <xf numFmtId="0" fontId="0" fillId="0" borderId="42" xfId="48" applyNumberFormat="1" applyFont="1" applyBorder="1" applyAlignment="1">
      <alignment horizontal="center" vertical="center"/>
    </xf>
    <xf numFmtId="0" fontId="5" fillId="0" borderId="12" xfId="48" applyNumberFormat="1" applyFont="1" applyBorder="1" applyAlignment="1">
      <alignment horizontal="center" vertical="center"/>
    </xf>
    <xf numFmtId="0" fontId="5" fillId="0" borderId="28" xfId="48" applyNumberFormat="1" applyFont="1" applyBorder="1" applyAlignment="1">
      <alignment horizontal="center" vertical="center"/>
    </xf>
    <xf numFmtId="0" fontId="5" fillId="0" borderId="48" xfId="48" applyNumberFormat="1" applyFont="1" applyBorder="1" applyAlignment="1">
      <alignment horizontal="center" vertical="center"/>
    </xf>
    <xf numFmtId="0" fontId="5" fillId="0" borderId="13" xfId="48" applyNumberFormat="1" applyFont="1" applyBorder="1" applyAlignment="1">
      <alignment horizontal="center" vertical="center"/>
    </xf>
    <xf numFmtId="0" fontId="5" fillId="0" borderId="37" xfId="48" applyNumberFormat="1" applyFont="1" applyBorder="1" applyAlignment="1">
      <alignment horizontal="center" vertical="center"/>
    </xf>
    <xf numFmtId="0" fontId="5" fillId="0" borderId="42" xfId="48" applyNumberFormat="1" applyFont="1" applyBorder="1" applyAlignment="1">
      <alignment horizontal="center" vertical="center"/>
    </xf>
    <xf numFmtId="0" fontId="5" fillId="0" borderId="49" xfId="48" applyNumberFormat="1" applyFont="1" applyBorder="1" applyAlignment="1">
      <alignment horizontal="center" vertical="center" shrinkToFit="1"/>
    </xf>
    <xf numFmtId="0" fontId="5" fillId="0" borderId="50" xfId="48" applyNumberFormat="1" applyFont="1" applyBorder="1" applyAlignment="1">
      <alignment horizontal="center" vertical="center" shrinkToFit="1"/>
    </xf>
    <xf numFmtId="0" fontId="5" fillId="0" borderId="51" xfId="48" applyNumberFormat="1" applyFont="1" applyBorder="1" applyAlignment="1">
      <alignment horizontal="center" vertical="center" shrinkToFit="1"/>
    </xf>
    <xf numFmtId="0" fontId="0" fillId="34" borderId="52" xfId="48" applyNumberFormat="1" applyFont="1" applyFill="1" applyBorder="1" applyAlignment="1">
      <alignment horizontal="center" vertical="center"/>
    </xf>
    <xf numFmtId="0" fontId="5" fillId="0" borderId="45" xfId="48" applyNumberFormat="1" applyFont="1" applyBorder="1" applyAlignment="1">
      <alignment vertical="center"/>
    </xf>
    <xf numFmtId="0" fontId="5" fillId="0" borderId="29" xfId="48" applyNumberFormat="1" applyFont="1" applyBorder="1" applyAlignment="1">
      <alignment vertical="center"/>
    </xf>
    <xf numFmtId="0" fontId="5" fillId="0" borderId="46" xfId="48" applyNumberFormat="1" applyFont="1" applyBorder="1" applyAlignment="1">
      <alignment vertical="center"/>
    </xf>
    <xf numFmtId="0" fontId="5" fillId="0" borderId="25" xfId="48" applyNumberFormat="1" applyFont="1" applyBorder="1" applyAlignment="1">
      <alignment vertical="center"/>
    </xf>
    <xf numFmtId="0" fontId="5" fillId="0" borderId="28" xfId="48" applyNumberFormat="1" applyFont="1" applyBorder="1" applyAlignment="1">
      <alignment vertical="center"/>
    </xf>
    <xf numFmtId="0" fontId="5" fillId="0" borderId="24" xfId="48" applyNumberFormat="1" applyFont="1" applyBorder="1" applyAlignment="1">
      <alignment vertical="center"/>
    </xf>
    <xf numFmtId="0" fontId="5" fillId="0" borderId="48" xfId="48" applyNumberFormat="1" applyFont="1" applyBorder="1" applyAlignment="1">
      <alignment vertical="center"/>
    </xf>
    <xf numFmtId="0" fontId="5" fillId="0" borderId="53" xfId="48" applyNumberFormat="1" applyFont="1" applyBorder="1" applyAlignment="1">
      <alignment vertical="center"/>
    </xf>
    <xf numFmtId="0" fontId="5" fillId="0" borderId="12" xfId="48" applyNumberFormat="1" applyFont="1" applyBorder="1" applyAlignment="1">
      <alignment horizontal="center" vertical="center" shrinkToFit="1"/>
    </xf>
    <xf numFmtId="0" fontId="5" fillId="0" borderId="28" xfId="48" applyNumberFormat="1" applyFont="1" applyBorder="1" applyAlignment="1">
      <alignment horizontal="center" vertical="center" shrinkToFit="1"/>
    </xf>
    <xf numFmtId="0" fontId="5" fillId="0" borderId="48" xfId="48" applyNumberFormat="1" applyFont="1" applyBorder="1" applyAlignment="1">
      <alignment horizontal="center" vertical="center" shrinkToFit="1"/>
    </xf>
    <xf numFmtId="0" fontId="5" fillId="0" borderId="13" xfId="48" applyNumberFormat="1" applyFont="1" applyBorder="1" applyAlignment="1">
      <alignment horizontal="center" vertical="center" shrinkToFit="1"/>
    </xf>
    <xf numFmtId="0" fontId="5" fillId="0" borderId="37" xfId="48" applyNumberFormat="1" applyFont="1" applyBorder="1" applyAlignment="1">
      <alignment horizontal="center" vertical="center" shrinkToFit="1"/>
    </xf>
    <xf numFmtId="0" fontId="5" fillId="0" borderId="42" xfId="48" applyNumberFormat="1" applyFont="1" applyBorder="1" applyAlignment="1">
      <alignment horizontal="center" vertical="center" shrinkToFit="1"/>
    </xf>
    <xf numFmtId="0" fontId="0" fillId="34" borderId="54" xfId="48" applyNumberFormat="1" applyFont="1" applyFill="1" applyBorder="1" applyAlignment="1">
      <alignment horizontal="center" vertical="center"/>
    </xf>
    <xf numFmtId="0" fontId="5" fillId="33" borderId="55" xfId="48" applyNumberFormat="1" applyFont="1" applyFill="1" applyBorder="1" applyAlignment="1">
      <alignment vertical="center"/>
    </xf>
    <xf numFmtId="0" fontId="5" fillId="33" borderId="43" xfId="48" applyNumberFormat="1" applyFont="1" applyFill="1" applyBorder="1" applyAlignment="1">
      <alignment vertical="center"/>
    </xf>
    <xf numFmtId="0" fontId="5" fillId="0" borderId="56" xfId="48" applyNumberFormat="1" applyFont="1" applyBorder="1" applyAlignment="1">
      <alignment horizontal="center" vertical="center" shrinkToFit="1"/>
    </xf>
    <xf numFmtId="0" fontId="5" fillId="0" borderId="30" xfId="48" applyNumberFormat="1" applyFont="1" applyBorder="1" applyAlignment="1">
      <alignment horizontal="center" vertical="center" shrinkToFit="1"/>
    </xf>
    <xf numFmtId="0" fontId="5" fillId="0" borderId="57" xfId="48" applyNumberFormat="1" applyFont="1" applyBorder="1" applyAlignment="1">
      <alignment horizontal="center" vertical="center" shrinkToFit="1"/>
    </xf>
    <xf numFmtId="0" fontId="5" fillId="0" borderId="26" xfId="48" applyNumberFormat="1" applyFont="1" applyBorder="1" applyAlignment="1">
      <alignment horizontal="center" vertical="center" shrinkToFit="1"/>
    </xf>
    <xf numFmtId="0" fontId="5" fillId="0" borderId="30" xfId="48" applyNumberFormat="1" applyFont="1" applyBorder="1" applyAlignment="1">
      <alignment vertical="center"/>
    </xf>
    <xf numFmtId="0" fontId="5" fillId="34" borderId="28" xfId="48" applyNumberFormat="1" applyFont="1" applyFill="1" applyBorder="1" applyAlignment="1">
      <alignment vertical="center"/>
    </xf>
    <xf numFmtId="0" fontId="5" fillId="34" borderId="24" xfId="48" applyNumberFormat="1" applyFont="1" applyFill="1" applyBorder="1" applyAlignment="1">
      <alignment vertical="center"/>
    </xf>
    <xf numFmtId="0" fontId="5" fillId="0" borderId="12" xfId="48" applyNumberFormat="1" applyFont="1" applyBorder="1" applyAlignment="1">
      <alignment horizontal="center" vertical="center" textRotation="255" shrinkToFit="1"/>
    </xf>
    <xf numFmtId="0" fontId="5" fillId="0" borderId="18" xfId="48" applyNumberFormat="1" applyFont="1" applyBorder="1" applyAlignment="1">
      <alignment horizontal="center" vertical="center" textRotation="255" shrinkToFit="1"/>
    </xf>
    <xf numFmtId="0" fontId="5" fillId="0" borderId="13" xfId="48" applyNumberFormat="1" applyFont="1" applyBorder="1" applyAlignment="1">
      <alignment horizontal="center" vertical="center" textRotation="255" shrinkToFit="1"/>
    </xf>
    <xf numFmtId="0" fontId="5" fillId="34" borderId="48" xfId="48" applyNumberFormat="1" applyFont="1" applyFill="1" applyBorder="1" applyAlignment="1">
      <alignment vertical="center"/>
    </xf>
    <xf numFmtId="0" fontId="5" fillId="34" borderId="53" xfId="48" applyNumberFormat="1" applyFont="1" applyFill="1" applyBorder="1" applyAlignment="1">
      <alignment vertical="center"/>
    </xf>
    <xf numFmtId="0" fontId="5" fillId="34" borderId="47" xfId="48" applyNumberFormat="1" applyFont="1" applyFill="1" applyBorder="1" applyAlignment="1">
      <alignment vertical="center"/>
    </xf>
    <xf numFmtId="0" fontId="5" fillId="34" borderId="55" xfId="48" applyNumberFormat="1" applyFont="1" applyFill="1" applyBorder="1" applyAlignment="1">
      <alignment vertical="center"/>
    </xf>
    <xf numFmtId="0" fontId="5" fillId="34" borderId="47" xfId="48" applyNumberFormat="1" applyFont="1" applyFill="1" applyBorder="1" applyAlignment="1">
      <alignment horizontal="right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23" xfId="48" applyNumberFormat="1" applyFont="1" applyBorder="1" applyAlignment="1">
      <alignment horizontal="center" vertical="center" textRotation="255" shrinkToFit="1"/>
    </xf>
    <xf numFmtId="0" fontId="5" fillId="0" borderId="49" xfId="48" applyNumberFormat="1" applyFont="1" applyBorder="1" applyAlignment="1">
      <alignment horizontal="center" vertical="center" textRotation="255" shrinkToFit="1"/>
    </xf>
    <xf numFmtId="0" fontId="5" fillId="0" borderId="58" xfId="48" applyNumberFormat="1" applyFont="1" applyBorder="1" applyAlignment="1">
      <alignment horizontal="center" vertical="center" textRotation="255" shrinkToFit="1"/>
    </xf>
    <xf numFmtId="0" fontId="5" fillId="0" borderId="43" xfId="0" applyNumberFormat="1" applyFont="1" applyBorder="1" applyAlignment="1">
      <alignment horizontal="center" vertical="center"/>
    </xf>
    <xf numFmtId="0" fontId="5" fillId="0" borderId="59" xfId="48" applyNumberFormat="1" applyFont="1" applyBorder="1" applyAlignment="1">
      <alignment horizontal="center" vertical="center"/>
    </xf>
    <xf numFmtId="0" fontId="5" fillId="0" borderId="10" xfId="48" applyNumberFormat="1" applyFont="1" applyBorder="1" applyAlignment="1">
      <alignment horizontal="center" vertical="center"/>
    </xf>
    <xf numFmtId="0" fontId="5" fillId="34" borderId="10" xfId="48" applyNumberFormat="1" applyFont="1" applyFill="1" applyBorder="1" applyAlignment="1">
      <alignment horizontal="center" vertical="center"/>
    </xf>
    <xf numFmtId="0" fontId="3" fillId="0" borderId="60" xfId="0" applyNumberFormat="1" applyFont="1" applyBorder="1" applyAlignment="1">
      <alignment horizontal="left" vertical="center"/>
    </xf>
    <xf numFmtId="0" fontId="3" fillId="0" borderId="61" xfId="0" applyNumberFormat="1" applyFont="1" applyBorder="1" applyAlignment="1">
      <alignment horizontal="left" vertical="center"/>
    </xf>
    <xf numFmtId="0" fontId="3" fillId="0" borderId="62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/>
    </xf>
    <xf numFmtId="0" fontId="5" fillId="0" borderId="63" xfId="48" applyNumberFormat="1" applyFont="1" applyBorder="1" applyAlignment="1">
      <alignment horizontal="center" vertical="center" shrinkToFit="1"/>
    </xf>
    <xf numFmtId="0" fontId="5" fillId="0" borderId="52" xfId="48" applyNumberFormat="1" applyFont="1" applyBorder="1" applyAlignment="1">
      <alignment horizontal="center" vertical="center" shrinkToFit="1"/>
    </xf>
    <xf numFmtId="0" fontId="2" fillId="0" borderId="45" xfId="48" applyNumberFormat="1" applyFont="1" applyBorder="1" applyAlignment="1">
      <alignment horizontal="center" vertical="center" wrapText="1" shrinkToFit="1"/>
    </xf>
    <xf numFmtId="0" fontId="2" fillId="0" borderId="28" xfId="48" applyNumberFormat="1" applyFont="1" applyBorder="1" applyAlignment="1">
      <alignment horizontal="center" vertical="center" wrapText="1" shrinkToFit="1"/>
    </xf>
    <xf numFmtId="0" fontId="2" fillId="0" borderId="29" xfId="48" applyNumberFormat="1" applyFont="1" applyBorder="1" applyAlignment="1">
      <alignment horizontal="center" vertical="center" wrapText="1" shrinkToFit="1"/>
    </xf>
    <xf numFmtId="0" fontId="2" fillId="0" borderId="64" xfId="48" applyNumberFormat="1" applyFont="1" applyBorder="1" applyAlignment="1">
      <alignment horizontal="center" vertical="center" wrapText="1" shrinkToFit="1"/>
    </xf>
    <xf numFmtId="0" fontId="2" fillId="0" borderId="0" xfId="48" applyNumberFormat="1" applyFont="1" applyBorder="1" applyAlignment="1">
      <alignment horizontal="center" vertical="center" wrapText="1" shrinkToFit="1"/>
    </xf>
    <xf numFmtId="0" fontId="2" fillId="0" borderId="44" xfId="48" applyNumberFormat="1" applyFont="1" applyBorder="1" applyAlignment="1">
      <alignment horizontal="center" vertical="center" wrapText="1" shrinkToFit="1"/>
    </xf>
    <xf numFmtId="0" fontId="3" fillId="0" borderId="0" xfId="0" applyNumberFormat="1" applyFont="1" applyAlignment="1">
      <alignment horizontal="distributed" vertical="center"/>
    </xf>
    <xf numFmtId="0" fontId="3" fillId="0" borderId="0" xfId="0" applyNumberFormat="1" applyFont="1" applyAlignment="1">
      <alignment horizontal="center" vertical="center"/>
    </xf>
    <xf numFmtId="0" fontId="4" fillId="0" borderId="15" xfId="0" applyNumberFormat="1" applyFont="1" applyBorder="1" applyAlignment="1">
      <alignment horizontal="distributed" vertical="center"/>
    </xf>
    <xf numFmtId="0" fontId="0" fillId="0" borderId="28" xfId="0" applyNumberFormat="1" applyBorder="1" applyAlignment="1">
      <alignment vertical="center"/>
    </xf>
    <xf numFmtId="0" fontId="0" fillId="0" borderId="48" xfId="0" applyNumberFormat="1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0" fillId="0" borderId="42" xfId="0" applyNumberFormat="1" applyBorder="1" applyAlignment="1">
      <alignment vertical="center"/>
    </xf>
    <xf numFmtId="0" fontId="5" fillId="0" borderId="65" xfId="48" applyNumberFormat="1" applyFont="1" applyBorder="1" applyAlignment="1">
      <alignment vertical="center" wrapText="1"/>
    </xf>
    <xf numFmtId="0" fontId="5" fillId="0" borderId="66" xfId="48" applyNumberFormat="1" applyFont="1" applyBorder="1" applyAlignment="1">
      <alignment vertical="center"/>
    </xf>
    <xf numFmtId="0" fontId="5" fillId="0" borderId="67" xfId="48" applyNumberFormat="1" applyFont="1" applyBorder="1" applyAlignment="1">
      <alignment vertical="center"/>
    </xf>
    <xf numFmtId="0" fontId="5" fillId="0" borderId="68" xfId="48" applyNumberFormat="1" applyFont="1" applyBorder="1" applyAlignment="1">
      <alignment vertical="center"/>
    </xf>
    <xf numFmtId="0" fontId="5" fillId="0" borderId="56" xfId="0" applyNumberFormat="1" applyFont="1" applyFill="1" applyBorder="1" applyAlignment="1">
      <alignment horizontal="distributed" vertical="center" indent="1" shrinkToFit="1"/>
    </xf>
    <xf numFmtId="0" fontId="5" fillId="0" borderId="30" xfId="0" applyNumberFormat="1" applyFont="1" applyFill="1" applyBorder="1" applyAlignment="1">
      <alignment horizontal="distributed" vertical="center" indent="1" shrinkToFit="1"/>
    </xf>
    <xf numFmtId="0" fontId="5" fillId="0" borderId="57" xfId="0" applyNumberFormat="1" applyFont="1" applyFill="1" applyBorder="1" applyAlignment="1">
      <alignment horizontal="distributed" vertical="center" indent="1" shrinkToFit="1"/>
    </xf>
    <xf numFmtId="0" fontId="5" fillId="0" borderId="26" xfId="0" applyNumberFormat="1" applyFont="1" applyFill="1" applyBorder="1" applyAlignment="1">
      <alignment horizontal="distributed" vertical="center" indent="1" shrinkToFit="1"/>
    </xf>
    <xf numFmtId="0" fontId="5" fillId="0" borderId="56" xfId="48" applyNumberFormat="1" applyFont="1" applyBorder="1" applyAlignment="1">
      <alignment horizontal="center" vertical="center" wrapText="1" shrinkToFit="1"/>
    </xf>
    <xf numFmtId="0" fontId="5" fillId="0" borderId="63" xfId="0" applyNumberFormat="1" applyFont="1" applyFill="1" applyBorder="1" applyAlignment="1">
      <alignment horizontal="center" vertical="center" shrinkToFit="1"/>
    </xf>
    <xf numFmtId="0" fontId="5" fillId="0" borderId="69" xfId="0" applyNumberFormat="1" applyFont="1" applyFill="1" applyBorder="1" applyAlignment="1">
      <alignment horizontal="center" vertical="center" shrinkToFit="1"/>
    </xf>
    <xf numFmtId="0" fontId="5" fillId="0" borderId="38" xfId="48" applyNumberFormat="1" applyFont="1" applyBorder="1" applyAlignment="1">
      <alignment horizontal="center" vertical="center" shrinkToFit="1"/>
    </xf>
    <xf numFmtId="0" fontId="5" fillId="0" borderId="20" xfId="48" applyNumberFormat="1" applyFont="1" applyBorder="1" applyAlignment="1">
      <alignment horizontal="center" vertical="center" shrinkToFit="1"/>
    </xf>
    <xf numFmtId="0" fontId="5" fillId="0" borderId="21" xfId="48" applyNumberFormat="1" applyFont="1" applyBorder="1" applyAlignment="1">
      <alignment horizontal="center" vertical="center" shrinkToFit="1"/>
    </xf>
    <xf numFmtId="0" fontId="5" fillId="0" borderId="22" xfId="48" applyNumberFormat="1" applyFont="1" applyBorder="1" applyAlignment="1">
      <alignment horizontal="center" vertical="center" shrinkToFit="1"/>
    </xf>
    <xf numFmtId="0" fontId="5" fillId="0" borderId="52" xfId="0" applyNumberFormat="1" applyFont="1" applyFill="1" applyBorder="1" applyAlignment="1">
      <alignment horizontal="center" vertical="center" shrinkToFit="1"/>
    </xf>
    <xf numFmtId="0" fontId="5" fillId="0" borderId="54" xfId="0" applyNumberFormat="1" applyFont="1" applyFill="1" applyBorder="1" applyAlignment="1">
      <alignment horizontal="center" vertical="center" shrinkToFit="1"/>
    </xf>
    <xf numFmtId="0" fontId="5" fillId="0" borderId="47" xfId="48" applyNumberFormat="1" applyFont="1" applyBorder="1" applyAlignment="1">
      <alignment horizontal="center" vertical="center" shrinkToFit="1"/>
    </xf>
    <xf numFmtId="0" fontId="5" fillId="0" borderId="26" xfId="48" applyNumberFormat="1" applyFont="1" applyBorder="1" applyAlignment="1">
      <alignment horizontal="center" vertical="center"/>
    </xf>
    <xf numFmtId="0" fontId="5" fillId="0" borderId="27" xfId="48" applyNumberFormat="1" applyFont="1" applyBorder="1" applyAlignment="1">
      <alignment horizontal="center" vertical="center"/>
    </xf>
    <xf numFmtId="0" fontId="5" fillId="0" borderId="35" xfId="48" applyNumberFormat="1" applyFont="1" applyBorder="1" applyAlignment="1">
      <alignment horizontal="center" vertical="center"/>
    </xf>
    <xf numFmtId="0" fontId="5" fillId="0" borderId="43" xfId="48" applyNumberFormat="1" applyFont="1" applyBorder="1" applyAlignment="1">
      <alignment horizontal="center" vertical="center"/>
    </xf>
    <xf numFmtId="0" fontId="5" fillId="0" borderId="47" xfId="0" applyNumberFormat="1" applyFont="1" applyFill="1" applyBorder="1" applyAlignment="1">
      <alignment horizontal="center" vertical="center" shrinkToFit="1"/>
    </xf>
    <xf numFmtId="0" fontId="5" fillId="0" borderId="55" xfId="0" applyNumberFormat="1" applyFont="1" applyFill="1" applyBorder="1" applyAlignment="1">
      <alignment horizontal="center" vertical="center" shrinkToFit="1"/>
    </xf>
    <xf numFmtId="0" fontId="5" fillId="34" borderId="26" xfId="48" applyNumberFormat="1" applyFont="1" applyFill="1" applyBorder="1" applyAlignment="1">
      <alignment horizontal="center" vertical="center"/>
    </xf>
    <xf numFmtId="0" fontId="5" fillId="34" borderId="57" xfId="48" applyNumberFormat="1" applyFont="1" applyFill="1" applyBorder="1" applyAlignment="1">
      <alignment horizontal="center" vertical="center"/>
    </xf>
    <xf numFmtId="0" fontId="5" fillId="34" borderId="70" xfId="48" applyNumberFormat="1" applyFont="1" applyFill="1" applyBorder="1" applyAlignment="1">
      <alignment horizontal="center" vertical="center"/>
    </xf>
    <xf numFmtId="0" fontId="5" fillId="34" borderId="35" xfId="48" applyNumberFormat="1" applyFont="1" applyFill="1" applyBorder="1" applyAlignment="1">
      <alignment horizontal="center" vertical="center"/>
    </xf>
    <xf numFmtId="0" fontId="5" fillId="34" borderId="27" xfId="48" applyNumberFormat="1" applyFont="1" applyFill="1" applyBorder="1" applyAlignment="1">
      <alignment horizontal="center" vertical="center"/>
    </xf>
    <xf numFmtId="0" fontId="5" fillId="34" borderId="43" xfId="48" applyNumberFormat="1" applyFont="1" applyFill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distributed" vertical="center" indent="1"/>
    </xf>
    <xf numFmtId="0" fontId="5" fillId="0" borderId="26" xfId="0" applyNumberFormat="1" applyFont="1" applyFill="1" applyBorder="1" applyAlignment="1">
      <alignment horizontal="distributed" vertical="center" indent="1"/>
    </xf>
    <xf numFmtId="9" fontId="5" fillId="0" borderId="57" xfId="0" applyNumberFormat="1" applyFont="1" applyFill="1" applyBorder="1" applyAlignment="1">
      <alignment horizontal="distributed" vertical="center" indent="1"/>
    </xf>
    <xf numFmtId="0" fontId="5" fillId="0" borderId="70" xfId="0" applyNumberFormat="1" applyFont="1" applyFill="1" applyBorder="1" applyAlignment="1">
      <alignment horizontal="distributed" vertical="center" indent="1"/>
    </xf>
    <xf numFmtId="0" fontId="5" fillId="0" borderId="35" xfId="0" applyNumberFormat="1" applyFont="1" applyFill="1" applyBorder="1" applyAlignment="1">
      <alignment horizontal="distributed" vertical="center" inden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0" fillId="0" borderId="30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5" fillId="34" borderId="39" xfId="48" applyNumberFormat="1" applyFont="1" applyFill="1" applyBorder="1" applyAlignment="1">
      <alignment horizontal="center" vertical="center"/>
    </xf>
    <xf numFmtId="0" fontId="5" fillId="34" borderId="21" xfId="48" applyNumberFormat="1" applyFont="1" applyFill="1" applyBorder="1" applyAlignment="1">
      <alignment horizontal="center" vertical="center"/>
    </xf>
    <xf numFmtId="0" fontId="5" fillId="34" borderId="22" xfId="48" applyNumberFormat="1" applyFont="1" applyFill="1" applyBorder="1" applyAlignment="1">
      <alignment horizontal="center" vertical="center"/>
    </xf>
    <xf numFmtId="0" fontId="5" fillId="34" borderId="46" xfId="48" applyNumberFormat="1" applyFont="1" applyFill="1" applyBorder="1" applyAlignment="1">
      <alignment horizontal="center" vertical="center"/>
    </xf>
    <xf numFmtId="0" fontId="5" fillId="34" borderId="24" xfId="48" applyNumberFormat="1" applyFont="1" applyFill="1" applyBorder="1" applyAlignment="1">
      <alignment horizontal="center" vertical="center"/>
    </xf>
    <xf numFmtId="0" fontId="5" fillId="34" borderId="25" xfId="48" applyNumberFormat="1" applyFont="1" applyFill="1" applyBorder="1" applyAlignment="1">
      <alignment horizontal="center" vertical="center"/>
    </xf>
    <xf numFmtId="0" fontId="2" fillId="0" borderId="48" xfId="48" applyNumberFormat="1" applyFont="1" applyBorder="1" applyAlignment="1">
      <alignment horizontal="center" vertical="center" wrapText="1" shrinkToFit="1"/>
    </xf>
    <xf numFmtId="0" fontId="2" fillId="0" borderId="71" xfId="48" applyNumberFormat="1" applyFont="1" applyBorder="1" applyAlignment="1">
      <alignment horizontal="center" vertical="center" wrapText="1" shrinkToFit="1"/>
    </xf>
    <xf numFmtId="0" fontId="5" fillId="34" borderId="41" xfId="48" applyNumberFormat="1" applyFont="1" applyFill="1" applyBorder="1" applyAlignment="1">
      <alignment horizontal="center" vertical="center"/>
    </xf>
    <xf numFmtId="0" fontId="5" fillId="34" borderId="53" xfId="48" applyNumberFormat="1" applyFont="1" applyFill="1" applyBorder="1" applyAlignment="1">
      <alignment horizontal="center" vertical="center"/>
    </xf>
    <xf numFmtId="0" fontId="5" fillId="0" borderId="55" xfId="48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2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7" width="2.625" style="4" customWidth="1"/>
    <col min="8" max="8" width="2.75390625" style="4" customWidth="1"/>
    <col min="9" max="17" width="2.625" style="4" customWidth="1"/>
    <col min="18" max="19" width="1.37890625" style="4" customWidth="1"/>
    <col min="20" max="23" width="2.625" style="4" customWidth="1"/>
    <col min="24" max="25" width="1.37890625" style="4" customWidth="1"/>
    <col min="26" max="40" width="2.625" style="4" customWidth="1"/>
    <col min="41" max="16384" width="9.00390625" style="4" customWidth="1"/>
  </cols>
  <sheetData>
    <row r="1" spans="1:32" ht="19.5" customHeight="1">
      <c r="A1" s="4" t="s">
        <v>92</v>
      </c>
      <c r="G1" s="151" t="s">
        <v>55</v>
      </c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</row>
    <row r="2" spans="9:30" ht="19.5" customHeight="1" thickBot="1">
      <c r="I2" s="152" t="s">
        <v>24</v>
      </c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</row>
    <row r="3" spans="4:35" ht="17.25" customHeight="1" thickBot="1">
      <c r="D3" s="14"/>
      <c r="E3" s="15"/>
      <c r="F3" s="153" t="s">
        <v>11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"/>
      <c r="AI3" s="16"/>
    </row>
    <row r="4" ht="13.5" customHeight="1">
      <c r="A4" s="4" t="s">
        <v>12</v>
      </c>
    </row>
    <row r="5" spans="1:40" ht="13.5" customHeight="1">
      <c r="A5" s="4" t="s">
        <v>18</v>
      </c>
      <c r="B5" s="47" t="s">
        <v>58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</row>
    <row r="6" spans="1:40" ht="13.5" customHeight="1">
      <c r="A6" s="4" t="s">
        <v>19</v>
      </c>
      <c r="B6" s="47" t="s">
        <v>26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</row>
    <row r="7" spans="2:40" ht="13.5" customHeight="1">
      <c r="B7" s="47" t="s">
        <v>13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</row>
    <row r="8" spans="1:40" ht="13.5" customHeight="1">
      <c r="A8" s="4" t="s">
        <v>20</v>
      </c>
      <c r="B8" s="47" t="s">
        <v>25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</row>
    <row r="9" spans="2:40" ht="13.5" customHeight="1">
      <c r="B9" s="47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</row>
    <row r="10" spans="1:40" ht="13.5" customHeight="1" thickBot="1">
      <c r="A10" s="4" t="s">
        <v>21</v>
      </c>
      <c r="B10" s="47" t="s">
        <v>56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</row>
    <row r="11" spans="1:40" ht="13.5" customHeight="1">
      <c r="A11" s="6" t="s">
        <v>22</v>
      </c>
      <c r="B11" s="154" t="s">
        <v>14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5"/>
    </row>
    <row r="12" spans="1:40" ht="13.5" customHeight="1" thickBot="1">
      <c r="A12" s="7"/>
      <c r="B12" s="156" t="s">
        <v>39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7"/>
    </row>
    <row r="13" ht="9.75" customHeight="1"/>
    <row r="14" spans="1:40" ht="13.5" customHeight="1" thickBot="1">
      <c r="A14" s="4" t="s">
        <v>23</v>
      </c>
      <c r="B14" s="47" t="s">
        <v>15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</row>
    <row r="15" spans="1:40" ht="13.5" customHeight="1" thickTop="1">
      <c r="A15" s="158" t="s">
        <v>27</v>
      </c>
      <c r="B15" s="159"/>
      <c r="C15" s="159"/>
      <c r="D15" s="159"/>
      <c r="E15" s="159"/>
      <c r="F15" s="159"/>
      <c r="G15" s="159"/>
      <c r="H15" s="135"/>
      <c r="I15" s="136"/>
      <c r="J15" s="137"/>
      <c r="K15" s="137"/>
      <c r="L15" s="136" t="s">
        <v>28</v>
      </c>
      <c r="M15" s="13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2"/>
      <c r="AF15" s="3"/>
      <c r="AG15" s="138" t="s">
        <v>61</v>
      </c>
      <c r="AH15" s="139"/>
      <c r="AI15" s="139"/>
      <c r="AJ15" s="139"/>
      <c r="AK15" s="139"/>
      <c r="AL15" s="139"/>
      <c r="AM15" s="139"/>
      <c r="AN15" s="140"/>
    </row>
    <row r="16" spans="1:40" ht="13.5" customHeight="1" thickBot="1">
      <c r="A16" s="160"/>
      <c r="B16" s="161"/>
      <c r="C16" s="161"/>
      <c r="D16" s="161"/>
      <c r="E16" s="161"/>
      <c r="F16" s="161"/>
      <c r="G16" s="161"/>
      <c r="H16" s="130" t="s">
        <v>0</v>
      </c>
      <c r="I16" s="130"/>
      <c r="J16" s="130" t="s">
        <v>1</v>
      </c>
      <c r="K16" s="130"/>
      <c r="L16" s="130" t="s">
        <v>2</v>
      </c>
      <c r="M16" s="130"/>
      <c r="N16" s="130" t="s">
        <v>3</v>
      </c>
      <c r="O16" s="130"/>
      <c r="P16" s="130" t="s">
        <v>4</v>
      </c>
      <c r="Q16" s="130"/>
      <c r="R16" s="130" t="s">
        <v>5</v>
      </c>
      <c r="S16" s="130"/>
      <c r="T16" s="130"/>
      <c r="U16" s="130" t="s">
        <v>6</v>
      </c>
      <c r="V16" s="130"/>
      <c r="W16" s="130" t="s">
        <v>7</v>
      </c>
      <c r="X16" s="130"/>
      <c r="Y16" s="130"/>
      <c r="Z16" s="130" t="s">
        <v>8</v>
      </c>
      <c r="AA16" s="130"/>
      <c r="AB16" s="130" t="s">
        <v>9</v>
      </c>
      <c r="AC16" s="130"/>
      <c r="AD16" s="130" t="s">
        <v>10</v>
      </c>
      <c r="AE16" s="134"/>
      <c r="AF16" s="18"/>
      <c r="AG16" s="141"/>
      <c r="AH16" s="141"/>
      <c r="AI16" s="141"/>
      <c r="AJ16" s="141"/>
      <c r="AK16" s="141"/>
      <c r="AL16" s="141"/>
      <c r="AM16" s="141"/>
      <c r="AN16" s="142"/>
    </row>
    <row r="17" spans="1:40" ht="9.75" customHeight="1">
      <c r="A17" s="131" t="s">
        <v>35</v>
      </c>
      <c r="B17" s="31" t="s">
        <v>78</v>
      </c>
      <c r="C17" s="32"/>
      <c r="D17" s="32"/>
      <c r="E17" s="32"/>
      <c r="F17" s="32"/>
      <c r="G17" s="33"/>
      <c r="H17" s="70"/>
      <c r="I17" s="71"/>
      <c r="J17" s="70"/>
      <c r="K17" s="71"/>
      <c r="L17" s="70"/>
      <c r="M17" s="71"/>
      <c r="N17" s="70"/>
      <c r="O17" s="71"/>
      <c r="P17" s="70"/>
      <c r="Q17" s="71"/>
      <c r="R17" s="70"/>
      <c r="S17" s="120"/>
      <c r="T17" s="71"/>
      <c r="U17" s="70"/>
      <c r="V17" s="71"/>
      <c r="W17" s="70"/>
      <c r="X17" s="120"/>
      <c r="Y17" s="71"/>
      <c r="Z17" s="70"/>
      <c r="AA17" s="71"/>
      <c r="AB17" s="70"/>
      <c r="AC17" s="71"/>
      <c r="AD17" s="70"/>
      <c r="AE17" s="125"/>
      <c r="AF17" s="18"/>
      <c r="AG17" s="43" t="s">
        <v>16</v>
      </c>
      <c r="AH17" s="43"/>
      <c r="AI17" s="43"/>
      <c r="AJ17" s="43"/>
      <c r="AK17" s="43"/>
      <c r="AL17" s="43"/>
      <c r="AM17" s="43"/>
      <c r="AN17" s="44"/>
    </row>
    <row r="18" spans="1:40" ht="9.75" customHeight="1">
      <c r="A18" s="132"/>
      <c r="B18" s="25"/>
      <c r="C18" s="26"/>
      <c r="D18" s="26"/>
      <c r="E18" s="26"/>
      <c r="F18" s="26"/>
      <c r="G18" s="27"/>
      <c r="H18" s="72"/>
      <c r="I18" s="73"/>
      <c r="J18" s="72"/>
      <c r="K18" s="73"/>
      <c r="L18" s="72"/>
      <c r="M18" s="73"/>
      <c r="N18" s="72"/>
      <c r="O18" s="73"/>
      <c r="P18" s="72"/>
      <c r="Q18" s="73"/>
      <c r="R18" s="72"/>
      <c r="S18" s="121"/>
      <c r="T18" s="73"/>
      <c r="U18" s="72"/>
      <c r="V18" s="73"/>
      <c r="W18" s="72"/>
      <c r="X18" s="121"/>
      <c r="Y18" s="73"/>
      <c r="Z18" s="72"/>
      <c r="AA18" s="73"/>
      <c r="AB18" s="72"/>
      <c r="AC18" s="73"/>
      <c r="AD18" s="72"/>
      <c r="AE18" s="126"/>
      <c r="AF18" s="18"/>
      <c r="AG18" s="43"/>
      <c r="AH18" s="43"/>
      <c r="AI18" s="43"/>
      <c r="AJ18" s="43"/>
      <c r="AK18" s="43"/>
      <c r="AL18" s="43"/>
      <c r="AM18" s="43"/>
      <c r="AN18" s="44"/>
    </row>
    <row r="19" spans="1:40" ht="9.75" customHeight="1">
      <c r="A19" s="132"/>
      <c r="B19" s="64" t="s">
        <v>79</v>
      </c>
      <c r="C19" s="65"/>
      <c r="D19" s="65"/>
      <c r="E19" s="65"/>
      <c r="F19" s="65"/>
      <c r="G19" s="66"/>
      <c r="H19" s="41">
        <f>H17*(1/4)</f>
        <v>0</v>
      </c>
      <c r="I19" s="41"/>
      <c r="J19" s="54">
        <f>J17*(1/4)</f>
        <v>0</v>
      </c>
      <c r="K19" s="56"/>
      <c r="L19" s="54">
        <f>L17*(1/4)</f>
        <v>0</v>
      </c>
      <c r="M19" s="56"/>
      <c r="N19" s="54">
        <f>N17*(1/4)</f>
        <v>0</v>
      </c>
      <c r="O19" s="56"/>
      <c r="P19" s="54">
        <f>P17*(1/4)</f>
        <v>0</v>
      </c>
      <c r="Q19" s="56"/>
      <c r="R19" s="54">
        <f>R17*(1/4)</f>
        <v>0</v>
      </c>
      <c r="S19" s="55"/>
      <c r="T19" s="56"/>
      <c r="U19" s="54">
        <f>U17*(1/4)</f>
        <v>0</v>
      </c>
      <c r="V19" s="56"/>
      <c r="W19" s="54">
        <f>W17*(1/4)</f>
        <v>0</v>
      </c>
      <c r="X19" s="55"/>
      <c r="Y19" s="56"/>
      <c r="Z19" s="54">
        <f>Z17*(1/4)</f>
        <v>0</v>
      </c>
      <c r="AA19" s="56"/>
      <c r="AB19" s="54">
        <f>AB17*(1/4)</f>
        <v>0</v>
      </c>
      <c r="AC19" s="56"/>
      <c r="AD19" s="54">
        <f>AD17*(1/4)</f>
        <v>0</v>
      </c>
      <c r="AE19" s="60"/>
      <c r="AF19" s="18"/>
      <c r="AG19" s="43" t="s">
        <v>17</v>
      </c>
      <c r="AH19" s="43"/>
      <c r="AI19" s="43"/>
      <c r="AJ19" s="43"/>
      <c r="AK19" s="43"/>
      <c r="AL19" s="43"/>
      <c r="AM19" s="43"/>
      <c r="AN19" s="44"/>
    </row>
    <row r="20" spans="1:40" ht="9.75" customHeight="1" thickBot="1">
      <c r="A20" s="132"/>
      <c r="B20" s="67"/>
      <c r="C20" s="68"/>
      <c r="D20" s="68"/>
      <c r="E20" s="68"/>
      <c r="F20" s="68"/>
      <c r="G20" s="69"/>
      <c r="H20" s="42"/>
      <c r="I20" s="42"/>
      <c r="J20" s="57"/>
      <c r="K20" s="59"/>
      <c r="L20" s="57"/>
      <c r="M20" s="59"/>
      <c r="N20" s="57"/>
      <c r="O20" s="59"/>
      <c r="P20" s="57"/>
      <c r="Q20" s="59"/>
      <c r="R20" s="57"/>
      <c r="S20" s="58"/>
      <c r="T20" s="59"/>
      <c r="U20" s="57"/>
      <c r="V20" s="59"/>
      <c r="W20" s="57"/>
      <c r="X20" s="58"/>
      <c r="Y20" s="59"/>
      <c r="Z20" s="57"/>
      <c r="AA20" s="59"/>
      <c r="AB20" s="57"/>
      <c r="AC20" s="59"/>
      <c r="AD20" s="57"/>
      <c r="AE20" s="61"/>
      <c r="AF20" s="18"/>
      <c r="AG20" s="43"/>
      <c r="AH20" s="43"/>
      <c r="AI20" s="43"/>
      <c r="AJ20" s="43"/>
      <c r="AK20" s="43"/>
      <c r="AL20" s="43"/>
      <c r="AM20" s="43"/>
      <c r="AN20" s="44"/>
    </row>
    <row r="21" spans="1:40" ht="9.75" customHeight="1">
      <c r="A21" s="132"/>
      <c r="B21" s="31" t="s">
        <v>77</v>
      </c>
      <c r="C21" s="32"/>
      <c r="D21" s="32"/>
      <c r="E21" s="32"/>
      <c r="F21" s="32"/>
      <c r="G21" s="33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7"/>
      <c r="AC21" s="127"/>
      <c r="AD21" s="127"/>
      <c r="AE21" s="128"/>
      <c r="AF21" s="18"/>
      <c r="AG21" s="43" t="s">
        <v>62</v>
      </c>
      <c r="AH21" s="43"/>
      <c r="AI21" s="43"/>
      <c r="AJ21" s="43"/>
      <c r="AK21" s="43"/>
      <c r="AL21" s="43"/>
      <c r="AM21" s="43"/>
      <c r="AN21" s="44"/>
    </row>
    <row r="22" spans="1:40" ht="9.75" customHeight="1">
      <c r="A22" s="132"/>
      <c r="B22" s="25"/>
      <c r="C22" s="26"/>
      <c r="D22" s="26"/>
      <c r="E22" s="26"/>
      <c r="F22" s="26"/>
      <c r="G22" s="2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9"/>
      <c r="AC22" s="29"/>
      <c r="AD22" s="29"/>
      <c r="AE22" s="30"/>
      <c r="AF22" s="18"/>
      <c r="AG22" s="43"/>
      <c r="AH22" s="43"/>
      <c r="AI22" s="43"/>
      <c r="AJ22" s="43"/>
      <c r="AK22" s="43"/>
      <c r="AL22" s="43"/>
      <c r="AM22" s="43"/>
      <c r="AN22" s="44"/>
    </row>
    <row r="23" spans="1:40" ht="9.75" customHeight="1">
      <c r="A23" s="132"/>
      <c r="B23" s="22" t="s">
        <v>80</v>
      </c>
      <c r="C23" s="23"/>
      <c r="D23" s="23"/>
      <c r="E23" s="23"/>
      <c r="F23" s="23"/>
      <c r="G23" s="24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7"/>
      <c r="AC23" s="127"/>
      <c r="AD23" s="127"/>
      <c r="AE23" s="128"/>
      <c r="AF23" s="18"/>
      <c r="AG23" s="20"/>
      <c r="AH23" s="20"/>
      <c r="AI23" s="20"/>
      <c r="AJ23" s="20"/>
      <c r="AK23" s="20"/>
      <c r="AL23" s="20"/>
      <c r="AM23" s="20"/>
      <c r="AN23" s="21"/>
    </row>
    <row r="24" spans="1:40" ht="9.75" customHeight="1">
      <c r="A24" s="132"/>
      <c r="B24" s="25"/>
      <c r="C24" s="26"/>
      <c r="D24" s="26"/>
      <c r="E24" s="26"/>
      <c r="F24" s="26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9"/>
      <c r="AC24" s="29"/>
      <c r="AD24" s="29"/>
      <c r="AE24" s="30"/>
      <c r="AF24" s="18"/>
      <c r="AG24" s="36" t="s">
        <v>63</v>
      </c>
      <c r="AH24" s="36"/>
      <c r="AI24" s="36"/>
      <c r="AJ24" s="36"/>
      <c r="AK24" s="36"/>
      <c r="AL24" s="36"/>
      <c r="AM24" s="36"/>
      <c r="AN24" s="37"/>
    </row>
    <row r="25" spans="1:40" ht="9.75" customHeight="1">
      <c r="A25" s="132"/>
      <c r="B25" s="64" t="s">
        <v>81</v>
      </c>
      <c r="C25" s="65"/>
      <c r="D25" s="65"/>
      <c r="E25" s="65"/>
      <c r="F25" s="65"/>
      <c r="G25" s="66"/>
      <c r="H25" s="41">
        <f>(H21+H23)*(1/2)</f>
        <v>0</v>
      </c>
      <c r="I25" s="41"/>
      <c r="J25" s="41">
        <f>(J21+J23)*(1/2)</f>
        <v>0</v>
      </c>
      <c r="K25" s="41"/>
      <c r="L25" s="41">
        <f>(L21+L23)*(1/2)</f>
        <v>0</v>
      </c>
      <c r="M25" s="41"/>
      <c r="N25" s="41">
        <f>(N21+N23)*(1/2)</f>
        <v>0</v>
      </c>
      <c r="O25" s="41"/>
      <c r="P25" s="41">
        <f>(P21+P23)*(1/2)</f>
        <v>0</v>
      </c>
      <c r="Q25" s="41"/>
      <c r="R25" s="54">
        <f>(R21+R23)*(1/2)</f>
        <v>0</v>
      </c>
      <c r="S25" s="55"/>
      <c r="T25" s="56"/>
      <c r="U25" s="54">
        <f>(U21+U23)*(1/2)</f>
        <v>0</v>
      </c>
      <c r="V25" s="56"/>
      <c r="W25" s="54">
        <f>(W21+W23)*(1/2)</f>
        <v>0</v>
      </c>
      <c r="X25" s="55"/>
      <c r="Y25" s="56"/>
      <c r="Z25" s="54">
        <f>(Z21+Z23)*(1/2)</f>
        <v>0</v>
      </c>
      <c r="AA25" s="56"/>
      <c r="AB25" s="54">
        <f>(AB21+AB23)*(1/2)</f>
        <v>0</v>
      </c>
      <c r="AC25" s="56"/>
      <c r="AD25" s="54">
        <f>(AD21+AD23)*(1/2)</f>
        <v>0</v>
      </c>
      <c r="AE25" s="60"/>
      <c r="AF25" s="18"/>
      <c r="AG25" s="36"/>
      <c r="AH25" s="36"/>
      <c r="AI25" s="36"/>
      <c r="AJ25" s="36"/>
      <c r="AK25" s="36"/>
      <c r="AL25" s="36"/>
      <c r="AM25" s="36"/>
      <c r="AN25" s="37"/>
    </row>
    <row r="26" spans="1:40" ht="9.75" customHeight="1" thickBot="1">
      <c r="A26" s="132"/>
      <c r="B26" s="67"/>
      <c r="C26" s="68"/>
      <c r="D26" s="68"/>
      <c r="E26" s="68"/>
      <c r="F26" s="68"/>
      <c r="G26" s="69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57"/>
      <c r="S26" s="58"/>
      <c r="T26" s="59"/>
      <c r="U26" s="57"/>
      <c r="V26" s="59"/>
      <c r="W26" s="57"/>
      <c r="X26" s="58"/>
      <c r="Y26" s="59"/>
      <c r="Z26" s="57"/>
      <c r="AA26" s="59"/>
      <c r="AB26" s="57"/>
      <c r="AC26" s="59"/>
      <c r="AD26" s="57"/>
      <c r="AE26" s="61"/>
      <c r="AF26" s="18"/>
      <c r="AN26" s="21"/>
    </row>
    <row r="27" spans="1:40" ht="9.75" customHeight="1">
      <c r="A27" s="132"/>
      <c r="B27" s="31" t="s">
        <v>82</v>
      </c>
      <c r="C27" s="32"/>
      <c r="D27" s="32"/>
      <c r="E27" s="32"/>
      <c r="F27" s="32"/>
      <c r="G27" s="33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34"/>
      <c r="AC27" s="34"/>
      <c r="AD27" s="34"/>
      <c r="AE27" s="45"/>
      <c r="AF27" s="18"/>
      <c r="AG27" s="36" t="s">
        <v>64</v>
      </c>
      <c r="AH27" s="36"/>
      <c r="AI27" s="36"/>
      <c r="AJ27" s="36"/>
      <c r="AK27" s="36"/>
      <c r="AL27" s="36"/>
      <c r="AM27" s="36"/>
      <c r="AN27" s="37"/>
    </row>
    <row r="28" spans="1:40" ht="9.75" customHeight="1">
      <c r="A28" s="132"/>
      <c r="B28" s="64"/>
      <c r="C28" s="65"/>
      <c r="D28" s="65"/>
      <c r="E28" s="65"/>
      <c r="F28" s="65"/>
      <c r="G28" s="66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9"/>
      <c r="AC28" s="29"/>
      <c r="AD28" s="29"/>
      <c r="AE28" s="30"/>
      <c r="AF28" s="18"/>
      <c r="AG28" s="36"/>
      <c r="AH28" s="36"/>
      <c r="AI28" s="36"/>
      <c r="AJ28" s="36"/>
      <c r="AK28" s="36"/>
      <c r="AL28" s="36"/>
      <c r="AM28" s="36"/>
      <c r="AN28" s="37"/>
    </row>
    <row r="29" spans="1:40" ht="9.75" customHeight="1">
      <c r="A29" s="132"/>
      <c r="B29" s="22" t="s">
        <v>70</v>
      </c>
      <c r="C29" s="23"/>
      <c r="D29" s="23"/>
      <c r="E29" s="23"/>
      <c r="F29" s="23"/>
      <c r="G29" s="24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9"/>
      <c r="AC29" s="29"/>
      <c r="AD29" s="29"/>
      <c r="AE29" s="30"/>
      <c r="AF29" s="18"/>
      <c r="AN29" s="21"/>
    </row>
    <row r="30" spans="1:40" ht="9.75" customHeight="1">
      <c r="A30" s="132"/>
      <c r="B30" s="25"/>
      <c r="C30" s="26"/>
      <c r="D30" s="26"/>
      <c r="E30" s="26"/>
      <c r="F30" s="26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9"/>
      <c r="AC30" s="29"/>
      <c r="AD30" s="29"/>
      <c r="AE30" s="30"/>
      <c r="AF30" s="18"/>
      <c r="AG30" s="35" t="s">
        <v>65</v>
      </c>
      <c r="AH30" s="36"/>
      <c r="AI30" s="36"/>
      <c r="AJ30" s="36"/>
      <c r="AK30" s="36"/>
      <c r="AL30" s="36"/>
      <c r="AM30" s="36"/>
      <c r="AN30" s="37"/>
    </row>
    <row r="31" spans="1:40" ht="9.75" customHeight="1" thickBot="1">
      <c r="A31" s="132"/>
      <c r="B31" s="64" t="s">
        <v>83</v>
      </c>
      <c r="C31" s="65"/>
      <c r="D31" s="65"/>
      <c r="E31" s="65"/>
      <c r="F31" s="65"/>
      <c r="G31" s="66"/>
      <c r="H31" s="54">
        <f>(H27+H29)*(3/4)</f>
        <v>0</v>
      </c>
      <c r="I31" s="56"/>
      <c r="J31" s="54">
        <f>(J27+J29)*(3/4)</f>
        <v>0</v>
      </c>
      <c r="K31" s="56"/>
      <c r="L31" s="54">
        <f>(L27+L29)*(3/4)</f>
        <v>0</v>
      </c>
      <c r="M31" s="56"/>
      <c r="N31" s="54">
        <f>(N27+N29)*(3/4)</f>
        <v>0</v>
      </c>
      <c r="O31" s="56"/>
      <c r="P31" s="54">
        <f>(P27+P29)*(3/4)</f>
        <v>0</v>
      </c>
      <c r="Q31" s="56"/>
      <c r="R31" s="54">
        <f>(R27+R29)*(3/4)</f>
        <v>0</v>
      </c>
      <c r="S31" s="55"/>
      <c r="T31" s="56"/>
      <c r="U31" s="54">
        <f>(U27+U29)*(3/4)</f>
        <v>0</v>
      </c>
      <c r="V31" s="56"/>
      <c r="W31" s="54">
        <f>(W27+W29)*(3/4)</f>
        <v>0</v>
      </c>
      <c r="X31" s="55"/>
      <c r="Y31" s="56"/>
      <c r="Z31" s="54">
        <f>(Z27+Z29)*(3/4)</f>
        <v>0</v>
      </c>
      <c r="AA31" s="56"/>
      <c r="AB31" s="54">
        <f>(AB27+AB29)*(3/4)</f>
        <v>0</v>
      </c>
      <c r="AC31" s="56"/>
      <c r="AD31" s="54">
        <f>(AD27+AD29)*(3/4)</f>
        <v>0</v>
      </c>
      <c r="AE31" s="56"/>
      <c r="AF31" s="18"/>
      <c r="AG31" s="38"/>
      <c r="AH31" s="39"/>
      <c r="AI31" s="39"/>
      <c r="AJ31" s="39"/>
      <c r="AK31" s="39"/>
      <c r="AL31" s="39"/>
      <c r="AM31" s="39"/>
      <c r="AN31" s="40"/>
    </row>
    <row r="32" spans="1:32" ht="9.75" customHeight="1" thickBot="1" thickTop="1">
      <c r="A32" s="132"/>
      <c r="B32" s="67"/>
      <c r="C32" s="68"/>
      <c r="D32" s="68"/>
      <c r="E32" s="68"/>
      <c r="F32" s="68"/>
      <c r="G32" s="69"/>
      <c r="H32" s="57"/>
      <c r="I32" s="59"/>
      <c r="J32" s="57"/>
      <c r="K32" s="59"/>
      <c r="L32" s="57"/>
      <c r="M32" s="59"/>
      <c r="N32" s="57"/>
      <c r="O32" s="59"/>
      <c r="P32" s="57"/>
      <c r="Q32" s="59"/>
      <c r="R32" s="57"/>
      <c r="S32" s="58"/>
      <c r="T32" s="59"/>
      <c r="U32" s="57"/>
      <c r="V32" s="59"/>
      <c r="W32" s="57"/>
      <c r="X32" s="58"/>
      <c r="Y32" s="59"/>
      <c r="Z32" s="57"/>
      <c r="AA32" s="59"/>
      <c r="AB32" s="57"/>
      <c r="AC32" s="59"/>
      <c r="AD32" s="57"/>
      <c r="AE32" s="59"/>
      <c r="AF32" s="19"/>
    </row>
    <row r="33" spans="1:32" ht="9.75" customHeight="1">
      <c r="A33" s="132"/>
      <c r="B33" s="31" t="s">
        <v>84</v>
      </c>
      <c r="C33" s="32"/>
      <c r="D33" s="32"/>
      <c r="E33" s="32"/>
      <c r="F33" s="32"/>
      <c r="G33" s="3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45"/>
      <c r="AF33" s="3"/>
    </row>
    <row r="34" spans="1:40" ht="9.75" customHeight="1">
      <c r="A34" s="132"/>
      <c r="B34" s="25"/>
      <c r="C34" s="26"/>
      <c r="D34" s="26"/>
      <c r="E34" s="26"/>
      <c r="F34" s="26"/>
      <c r="G34" s="26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30"/>
      <c r="AF34" s="3"/>
      <c r="AG34" s="5"/>
      <c r="AH34" s="5"/>
      <c r="AI34" s="5"/>
      <c r="AJ34" s="5"/>
      <c r="AK34" s="5"/>
      <c r="AL34" s="5"/>
      <c r="AM34" s="5"/>
      <c r="AN34" s="5"/>
    </row>
    <row r="35" spans="1:40" ht="9.75" customHeight="1">
      <c r="A35" s="132"/>
      <c r="B35" s="22" t="s">
        <v>71</v>
      </c>
      <c r="C35" s="23"/>
      <c r="D35" s="23"/>
      <c r="E35" s="23"/>
      <c r="F35" s="23"/>
      <c r="G35" s="23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/>
      <c r="AF35" s="3"/>
      <c r="AG35" s="5"/>
      <c r="AH35" s="5"/>
      <c r="AI35" s="5"/>
      <c r="AJ35" s="5"/>
      <c r="AK35" s="5"/>
      <c r="AL35" s="5"/>
      <c r="AM35" s="5"/>
      <c r="AN35" s="5"/>
    </row>
    <row r="36" spans="1:40" ht="9.75" customHeight="1">
      <c r="A36" s="132"/>
      <c r="B36" s="25"/>
      <c r="C36" s="26"/>
      <c r="D36" s="26"/>
      <c r="E36" s="26"/>
      <c r="F36" s="26"/>
      <c r="G36" s="26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0"/>
      <c r="AF36" s="3"/>
      <c r="AG36" s="5"/>
      <c r="AH36" s="5"/>
      <c r="AI36" s="5"/>
      <c r="AJ36" s="5"/>
      <c r="AK36" s="5"/>
      <c r="AL36" s="5"/>
      <c r="AM36" s="5"/>
      <c r="AN36" s="5"/>
    </row>
    <row r="37" spans="1:40" ht="9.75" customHeight="1">
      <c r="A37" s="132"/>
      <c r="B37" s="64" t="s">
        <v>72</v>
      </c>
      <c r="C37" s="65"/>
      <c r="D37" s="65"/>
      <c r="E37" s="65"/>
      <c r="F37" s="65"/>
      <c r="G37" s="65"/>
      <c r="H37" s="74">
        <f>H33+H35</f>
        <v>0</v>
      </c>
      <c r="I37" s="74"/>
      <c r="J37" s="74">
        <f>J33+J35</f>
        <v>0</v>
      </c>
      <c r="K37" s="74"/>
      <c r="L37" s="74">
        <f>L33+L35</f>
        <v>0</v>
      </c>
      <c r="M37" s="74"/>
      <c r="N37" s="74">
        <f>N33+N35</f>
        <v>0</v>
      </c>
      <c r="O37" s="74"/>
      <c r="P37" s="74">
        <f>P33+P35</f>
        <v>0</v>
      </c>
      <c r="Q37" s="74"/>
      <c r="R37" s="74">
        <f>R33+R35</f>
        <v>0</v>
      </c>
      <c r="S37" s="74"/>
      <c r="T37" s="74"/>
      <c r="U37" s="74">
        <f>U33+U35</f>
        <v>0</v>
      </c>
      <c r="V37" s="74"/>
      <c r="W37" s="74">
        <f>W33+W35</f>
        <v>0</v>
      </c>
      <c r="X37" s="74"/>
      <c r="Y37" s="74"/>
      <c r="Z37" s="74">
        <f>Z33+Z35</f>
        <v>0</v>
      </c>
      <c r="AA37" s="74"/>
      <c r="AB37" s="74">
        <f>AB33+AB35</f>
        <v>0</v>
      </c>
      <c r="AC37" s="74"/>
      <c r="AD37" s="74">
        <f>AD33+AD35</f>
        <v>0</v>
      </c>
      <c r="AE37" s="113"/>
      <c r="AF37" s="3"/>
      <c r="AG37" s="5"/>
      <c r="AH37" s="5"/>
      <c r="AI37" s="5"/>
      <c r="AJ37" s="5"/>
      <c r="AK37" s="5"/>
      <c r="AL37" s="5"/>
      <c r="AM37" s="5"/>
      <c r="AN37" s="5"/>
    </row>
    <row r="38" spans="1:40" ht="9.75" customHeight="1" thickBot="1">
      <c r="A38" s="133"/>
      <c r="B38" s="67"/>
      <c r="C38" s="68"/>
      <c r="D38" s="68"/>
      <c r="E38" s="68"/>
      <c r="F38" s="68"/>
      <c r="G38" s="68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114"/>
      <c r="AF38" s="3"/>
      <c r="AG38" s="5"/>
      <c r="AH38" s="5"/>
      <c r="AI38" s="5"/>
      <c r="AJ38" s="5"/>
      <c r="AK38" s="5"/>
      <c r="AL38" s="5"/>
      <c r="AM38" s="5"/>
      <c r="AN38" s="5"/>
    </row>
    <row r="39" spans="1:40" ht="9.75" customHeight="1">
      <c r="A39" s="122" t="s">
        <v>36</v>
      </c>
      <c r="B39" s="31" t="s">
        <v>85</v>
      </c>
      <c r="C39" s="32"/>
      <c r="D39" s="32"/>
      <c r="E39" s="32"/>
      <c r="F39" s="32"/>
      <c r="G39" s="33"/>
      <c r="H39" s="70"/>
      <c r="I39" s="71"/>
      <c r="J39" s="70"/>
      <c r="K39" s="71"/>
      <c r="L39" s="70"/>
      <c r="M39" s="71"/>
      <c r="N39" s="70"/>
      <c r="O39" s="71"/>
      <c r="P39" s="70"/>
      <c r="Q39" s="71"/>
      <c r="R39" s="70"/>
      <c r="S39" s="120"/>
      <c r="T39" s="71"/>
      <c r="U39" s="70"/>
      <c r="V39" s="71"/>
      <c r="W39" s="70"/>
      <c r="X39" s="120"/>
      <c r="Y39" s="71"/>
      <c r="Z39" s="70"/>
      <c r="AA39" s="71"/>
      <c r="AB39" s="70"/>
      <c r="AC39" s="71"/>
      <c r="AD39" s="70"/>
      <c r="AE39" s="125"/>
      <c r="AF39" s="3"/>
      <c r="AG39" s="5"/>
      <c r="AH39" s="5"/>
      <c r="AI39" s="5"/>
      <c r="AJ39" s="5"/>
      <c r="AK39" s="5"/>
      <c r="AL39" s="5"/>
      <c r="AM39" s="5"/>
      <c r="AN39" s="5"/>
    </row>
    <row r="40" spans="1:39" ht="9.75" customHeight="1">
      <c r="A40" s="123"/>
      <c r="B40" s="25"/>
      <c r="C40" s="26"/>
      <c r="D40" s="26"/>
      <c r="E40" s="26"/>
      <c r="F40" s="26"/>
      <c r="G40" s="27"/>
      <c r="H40" s="72"/>
      <c r="I40" s="73"/>
      <c r="J40" s="72"/>
      <c r="K40" s="73"/>
      <c r="L40" s="72"/>
      <c r="M40" s="73"/>
      <c r="N40" s="72"/>
      <c r="O40" s="73"/>
      <c r="P40" s="72"/>
      <c r="Q40" s="73"/>
      <c r="R40" s="72"/>
      <c r="S40" s="121"/>
      <c r="T40" s="73"/>
      <c r="U40" s="72"/>
      <c r="V40" s="73"/>
      <c r="W40" s="72"/>
      <c r="X40" s="121"/>
      <c r="Y40" s="73"/>
      <c r="Z40" s="72"/>
      <c r="AA40" s="73"/>
      <c r="AB40" s="72"/>
      <c r="AC40" s="73"/>
      <c r="AD40" s="72"/>
      <c r="AE40" s="126"/>
      <c r="AF40" s="3"/>
      <c r="AG40" s="3"/>
      <c r="AH40" s="3"/>
      <c r="AI40" s="3"/>
      <c r="AJ40" s="3"/>
      <c r="AK40" s="3"/>
      <c r="AL40" s="3"/>
      <c r="AM40" s="3"/>
    </row>
    <row r="41" spans="1:39" ht="9.75" customHeight="1">
      <c r="A41" s="123"/>
      <c r="B41" s="64" t="s">
        <v>86</v>
      </c>
      <c r="C41" s="65"/>
      <c r="D41" s="65"/>
      <c r="E41" s="65"/>
      <c r="F41" s="65"/>
      <c r="G41" s="66"/>
      <c r="H41" s="41">
        <f>H39*(1/4)</f>
        <v>0</v>
      </c>
      <c r="I41" s="41"/>
      <c r="J41" s="54">
        <f>J39*(1/4)</f>
        <v>0</v>
      </c>
      <c r="K41" s="56"/>
      <c r="L41" s="54">
        <f>L39*(1/4)</f>
        <v>0</v>
      </c>
      <c r="M41" s="56"/>
      <c r="N41" s="54">
        <f>N39*(1/4)</f>
        <v>0</v>
      </c>
      <c r="O41" s="56"/>
      <c r="P41" s="54">
        <f>P39*(1/4)</f>
        <v>0</v>
      </c>
      <c r="Q41" s="56"/>
      <c r="R41" s="54">
        <f>R39*(1/4)</f>
        <v>0</v>
      </c>
      <c r="S41" s="55"/>
      <c r="T41" s="56"/>
      <c r="U41" s="54">
        <f>U39*(1/4)</f>
        <v>0</v>
      </c>
      <c r="V41" s="56"/>
      <c r="W41" s="54">
        <f>W39*(1/4)</f>
        <v>0</v>
      </c>
      <c r="X41" s="55"/>
      <c r="Y41" s="56"/>
      <c r="Z41" s="54">
        <f>Z39*(1/4)</f>
        <v>0</v>
      </c>
      <c r="AA41" s="56"/>
      <c r="AB41" s="54">
        <f>AB39*(1/4)</f>
        <v>0</v>
      </c>
      <c r="AC41" s="56"/>
      <c r="AD41" s="54">
        <f>AD39*(1/4)</f>
        <v>0</v>
      </c>
      <c r="AE41" s="60"/>
      <c r="AF41" s="3"/>
      <c r="AG41" s="3"/>
      <c r="AH41" s="3"/>
      <c r="AI41" s="3"/>
      <c r="AJ41" s="3"/>
      <c r="AK41" s="3"/>
      <c r="AL41" s="3"/>
      <c r="AM41" s="3"/>
    </row>
    <row r="42" spans="1:39" ht="9.75" customHeight="1" thickBot="1">
      <c r="A42" s="123"/>
      <c r="B42" s="67"/>
      <c r="C42" s="68"/>
      <c r="D42" s="68"/>
      <c r="E42" s="68"/>
      <c r="F42" s="68"/>
      <c r="G42" s="69"/>
      <c r="H42" s="42"/>
      <c r="I42" s="42"/>
      <c r="J42" s="57"/>
      <c r="K42" s="59"/>
      <c r="L42" s="57"/>
      <c r="M42" s="59"/>
      <c r="N42" s="57"/>
      <c r="O42" s="59"/>
      <c r="P42" s="57"/>
      <c r="Q42" s="59"/>
      <c r="R42" s="57"/>
      <c r="S42" s="58"/>
      <c r="T42" s="59"/>
      <c r="U42" s="57"/>
      <c r="V42" s="59"/>
      <c r="W42" s="57"/>
      <c r="X42" s="58"/>
      <c r="Y42" s="59"/>
      <c r="Z42" s="57"/>
      <c r="AA42" s="59"/>
      <c r="AB42" s="57"/>
      <c r="AC42" s="59"/>
      <c r="AD42" s="57"/>
      <c r="AE42" s="61"/>
      <c r="AF42" s="3"/>
      <c r="AG42" s="3"/>
      <c r="AH42" s="3"/>
      <c r="AI42" s="3"/>
      <c r="AJ42" s="3"/>
      <c r="AK42" s="3"/>
      <c r="AL42" s="3"/>
      <c r="AM42" s="3"/>
    </row>
    <row r="43" spans="1:39" ht="9.75" customHeight="1">
      <c r="A43" s="123"/>
      <c r="B43" s="31" t="s">
        <v>87</v>
      </c>
      <c r="C43" s="32"/>
      <c r="D43" s="32"/>
      <c r="E43" s="32"/>
      <c r="F43" s="32"/>
      <c r="G43" s="33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34"/>
      <c r="AC43" s="34"/>
      <c r="AD43" s="34"/>
      <c r="AE43" s="45"/>
      <c r="AF43" s="3"/>
      <c r="AG43" s="3"/>
      <c r="AH43" s="3"/>
      <c r="AI43" s="3"/>
      <c r="AJ43" s="3"/>
      <c r="AK43" s="3"/>
      <c r="AL43" s="3"/>
      <c r="AM43" s="3"/>
    </row>
    <row r="44" spans="1:39" ht="9.75" customHeight="1">
      <c r="A44" s="123"/>
      <c r="B44" s="64"/>
      <c r="C44" s="65"/>
      <c r="D44" s="65"/>
      <c r="E44" s="65"/>
      <c r="F44" s="65"/>
      <c r="G44" s="66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9"/>
      <c r="AC44" s="29"/>
      <c r="AD44" s="29"/>
      <c r="AE44" s="30"/>
      <c r="AF44" s="3"/>
      <c r="AG44" s="3"/>
      <c r="AH44" s="3"/>
      <c r="AI44" s="3"/>
      <c r="AJ44" s="3"/>
      <c r="AK44" s="3"/>
      <c r="AL44" s="3"/>
      <c r="AM44" s="3"/>
    </row>
    <row r="45" spans="1:39" ht="9.75" customHeight="1">
      <c r="A45" s="123"/>
      <c r="B45" s="22" t="s">
        <v>73</v>
      </c>
      <c r="C45" s="23"/>
      <c r="D45" s="23"/>
      <c r="E45" s="23"/>
      <c r="F45" s="23"/>
      <c r="G45" s="24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9"/>
      <c r="AC45" s="29"/>
      <c r="AD45" s="29"/>
      <c r="AE45" s="30"/>
      <c r="AF45" s="3"/>
      <c r="AG45" s="3"/>
      <c r="AH45" s="3"/>
      <c r="AI45" s="3"/>
      <c r="AJ45" s="3"/>
      <c r="AK45" s="3"/>
      <c r="AL45" s="3"/>
      <c r="AM45" s="3"/>
    </row>
    <row r="46" spans="1:39" ht="9.75" customHeight="1">
      <c r="A46" s="123"/>
      <c r="B46" s="25"/>
      <c r="C46" s="26"/>
      <c r="D46" s="26"/>
      <c r="E46" s="26"/>
      <c r="F46" s="26"/>
      <c r="G46" s="27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9"/>
      <c r="AC46" s="29"/>
      <c r="AD46" s="29"/>
      <c r="AE46" s="30"/>
      <c r="AF46" s="3"/>
      <c r="AG46" s="3"/>
      <c r="AH46" s="3"/>
      <c r="AI46" s="3"/>
      <c r="AJ46" s="3"/>
      <c r="AK46" s="3"/>
      <c r="AL46" s="3"/>
      <c r="AM46" s="3"/>
    </row>
    <row r="47" spans="1:39" ht="9.75" customHeight="1">
      <c r="A47" s="123"/>
      <c r="B47" s="64" t="s">
        <v>88</v>
      </c>
      <c r="C47" s="65"/>
      <c r="D47" s="65"/>
      <c r="E47" s="65"/>
      <c r="F47" s="65"/>
      <c r="G47" s="66"/>
      <c r="H47" s="41">
        <f>(H43+H45)*(1/2)</f>
        <v>0</v>
      </c>
      <c r="I47" s="41"/>
      <c r="J47" s="41">
        <f>(J43+J45)*(1/2)</f>
        <v>0</v>
      </c>
      <c r="K47" s="41"/>
      <c r="L47" s="41">
        <f>(L43+L45)*(1/2)</f>
        <v>0</v>
      </c>
      <c r="M47" s="41"/>
      <c r="N47" s="41">
        <f>(N43+N45)*(1/2)</f>
        <v>0</v>
      </c>
      <c r="O47" s="41"/>
      <c r="P47" s="41">
        <f>(P43+P45)*(1/2)</f>
        <v>0</v>
      </c>
      <c r="Q47" s="41"/>
      <c r="R47" s="54">
        <f>(R43+R45)*(1/2)</f>
        <v>0</v>
      </c>
      <c r="S47" s="55"/>
      <c r="T47" s="56"/>
      <c r="U47" s="54">
        <f>(U43+U45)*(1/2)</f>
        <v>0</v>
      </c>
      <c r="V47" s="56"/>
      <c r="W47" s="54">
        <f>(W43+W45)*(1/2)</f>
        <v>0</v>
      </c>
      <c r="X47" s="55"/>
      <c r="Y47" s="56"/>
      <c r="Z47" s="54">
        <f>(Z43+Z45)*(1/2)</f>
        <v>0</v>
      </c>
      <c r="AA47" s="56"/>
      <c r="AB47" s="54">
        <f>(AB43+AB45)*(1/2)</f>
        <v>0</v>
      </c>
      <c r="AC47" s="56"/>
      <c r="AD47" s="54">
        <f>(AD43+AD45)*(1/2)</f>
        <v>0</v>
      </c>
      <c r="AE47" s="60"/>
      <c r="AF47" s="3"/>
      <c r="AG47" s="3"/>
      <c r="AH47" s="3"/>
      <c r="AI47" s="3"/>
      <c r="AJ47" s="3"/>
      <c r="AK47" s="3"/>
      <c r="AL47" s="3"/>
      <c r="AM47" s="3"/>
    </row>
    <row r="48" spans="1:39" ht="9.75" customHeight="1" thickBot="1">
      <c r="A48" s="123"/>
      <c r="B48" s="67"/>
      <c r="C48" s="68"/>
      <c r="D48" s="68"/>
      <c r="E48" s="68"/>
      <c r="F48" s="68"/>
      <c r="G48" s="69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57"/>
      <c r="S48" s="58"/>
      <c r="T48" s="59"/>
      <c r="U48" s="57"/>
      <c r="V48" s="59"/>
      <c r="W48" s="57"/>
      <c r="X48" s="58"/>
      <c r="Y48" s="59"/>
      <c r="Z48" s="57"/>
      <c r="AA48" s="59"/>
      <c r="AB48" s="57"/>
      <c r="AC48" s="59"/>
      <c r="AD48" s="57"/>
      <c r="AE48" s="61"/>
      <c r="AF48" s="3"/>
      <c r="AG48" s="3"/>
      <c r="AH48" s="3"/>
      <c r="AI48" s="3"/>
      <c r="AJ48" s="3"/>
      <c r="AK48" s="3"/>
      <c r="AL48" s="3"/>
      <c r="AM48" s="3"/>
    </row>
    <row r="49" spans="1:39" ht="9.75" customHeight="1">
      <c r="A49" s="123"/>
      <c r="B49" s="31" t="s">
        <v>89</v>
      </c>
      <c r="C49" s="32"/>
      <c r="D49" s="32"/>
      <c r="E49" s="32"/>
      <c r="F49" s="32"/>
      <c r="G49" s="33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34"/>
      <c r="AC49" s="34"/>
      <c r="AD49" s="34"/>
      <c r="AE49" s="45"/>
      <c r="AF49" s="3"/>
      <c r="AG49" s="3"/>
      <c r="AH49" s="3"/>
      <c r="AI49" s="3"/>
      <c r="AJ49" s="3"/>
      <c r="AK49" s="3"/>
      <c r="AL49" s="3"/>
      <c r="AM49" s="3"/>
    </row>
    <row r="50" spans="1:39" ht="9.75" customHeight="1">
      <c r="A50" s="123"/>
      <c r="B50" s="64"/>
      <c r="C50" s="65"/>
      <c r="D50" s="65"/>
      <c r="E50" s="65"/>
      <c r="F50" s="65"/>
      <c r="G50" s="66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9"/>
      <c r="AC50" s="29"/>
      <c r="AD50" s="29"/>
      <c r="AE50" s="30"/>
      <c r="AF50" s="3"/>
      <c r="AG50" s="3"/>
      <c r="AH50" s="3"/>
      <c r="AI50" s="3"/>
      <c r="AJ50" s="3"/>
      <c r="AK50" s="3"/>
      <c r="AL50" s="3"/>
      <c r="AM50" s="3"/>
    </row>
    <row r="51" spans="1:39" ht="9.75" customHeight="1">
      <c r="A51" s="123"/>
      <c r="B51" s="22" t="s">
        <v>74</v>
      </c>
      <c r="C51" s="23"/>
      <c r="D51" s="23"/>
      <c r="E51" s="23"/>
      <c r="F51" s="23"/>
      <c r="G51" s="24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9"/>
      <c r="AC51" s="29"/>
      <c r="AD51" s="29"/>
      <c r="AE51" s="30"/>
      <c r="AF51" s="3"/>
      <c r="AG51" s="3"/>
      <c r="AH51" s="3"/>
      <c r="AI51" s="3"/>
      <c r="AJ51" s="3"/>
      <c r="AK51" s="3"/>
      <c r="AL51" s="3"/>
      <c r="AM51" s="3"/>
    </row>
    <row r="52" spans="1:39" ht="9.75" customHeight="1">
      <c r="A52" s="123"/>
      <c r="B52" s="25"/>
      <c r="C52" s="26"/>
      <c r="D52" s="26"/>
      <c r="E52" s="26"/>
      <c r="F52" s="26"/>
      <c r="G52" s="27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9"/>
      <c r="AC52" s="29"/>
      <c r="AD52" s="29"/>
      <c r="AE52" s="30"/>
      <c r="AF52" s="3"/>
      <c r="AG52" s="3"/>
      <c r="AH52" s="3"/>
      <c r="AI52" s="3"/>
      <c r="AJ52" s="3"/>
      <c r="AK52" s="3"/>
      <c r="AL52" s="3"/>
      <c r="AM52" s="3"/>
    </row>
    <row r="53" spans="1:39" ht="9.75" customHeight="1">
      <c r="A53" s="123"/>
      <c r="B53" s="64" t="s">
        <v>90</v>
      </c>
      <c r="C53" s="65"/>
      <c r="D53" s="65"/>
      <c r="E53" s="65"/>
      <c r="F53" s="65"/>
      <c r="G53" s="66"/>
      <c r="H53" s="41">
        <f>(H49+H51)*(3/4)</f>
        <v>0</v>
      </c>
      <c r="I53" s="41"/>
      <c r="J53" s="41">
        <f>(J49+J51)*(3/4)</f>
        <v>0</v>
      </c>
      <c r="K53" s="41"/>
      <c r="L53" s="41">
        <f>(L49+L51)*(3/4)</f>
        <v>0</v>
      </c>
      <c r="M53" s="41"/>
      <c r="N53" s="41">
        <f>(N49+N51)*(3/4)</f>
        <v>0</v>
      </c>
      <c r="O53" s="41"/>
      <c r="P53" s="41">
        <f>(P49+P51)*(3/4)</f>
        <v>0</v>
      </c>
      <c r="Q53" s="41"/>
      <c r="R53" s="41">
        <f>(R49+R51)*(3/4)</f>
        <v>0</v>
      </c>
      <c r="S53" s="41"/>
      <c r="T53" s="41"/>
      <c r="U53" s="41">
        <f>(U49+U51)*(3/4)</f>
        <v>0</v>
      </c>
      <c r="V53" s="41"/>
      <c r="W53" s="41">
        <f>(W49+W51)*(3/4)</f>
        <v>0</v>
      </c>
      <c r="X53" s="41"/>
      <c r="Y53" s="41"/>
      <c r="Z53" s="41">
        <f>(Z49+Z51)*(3/4)</f>
        <v>0</v>
      </c>
      <c r="AA53" s="41"/>
      <c r="AB53" s="41">
        <f>(AB49+AB51)*(3/4)</f>
        <v>0</v>
      </c>
      <c r="AC53" s="41"/>
      <c r="AD53" s="41">
        <f>(AD49+AD51)*(3/4)</f>
        <v>0</v>
      </c>
      <c r="AE53" s="62"/>
      <c r="AF53" s="3"/>
      <c r="AG53" s="3"/>
      <c r="AH53" s="3"/>
      <c r="AI53" s="3"/>
      <c r="AJ53" s="3"/>
      <c r="AK53" s="3"/>
      <c r="AL53" s="3"/>
      <c r="AM53" s="3"/>
    </row>
    <row r="54" spans="1:39" ht="9.75" customHeight="1" thickBot="1">
      <c r="A54" s="123"/>
      <c r="B54" s="67"/>
      <c r="C54" s="68"/>
      <c r="D54" s="68"/>
      <c r="E54" s="68"/>
      <c r="F54" s="68"/>
      <c r="G54" s="69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63"/>
      <c r="AF54" s="3"/>
      <c r="AG54" s="3"/>
      <c r="AH54" s="3"/>
      <c r="AI54" s="3"/>
      <c r="AJ54" s="3"/>
      <c r="AK54" s="3"/>
      <c r="AL54" s="3"/>
      <c r="AM54" s="3"/>
    </row>
    <row r="55" spans="1:39" ht="9.75" customHeight="1">
      <c r="A55" s="123"/>
      <c r="B55" s="31" t="s">
        <v>91</v>
      </c>
      <c r="C55" s="32"/>
      <c r="D55" s="32"/>
      <c r="E55" s="32"/>
      <c r="F55" s="32"/>
      <c r="G55" s="32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45"/>
      <c r="AF55" s="3"/>
      <c r="AG55" s="3"/>
      <c r="AH55" s="3"/>
      <c r="AI55" s="3"/>
      <c r="AJ55" s="3"/>
      <c r="AK55" s="3"/>
      <c r="AL55" s="3"/>
      <c r="AM55" s="3"/>
    </row>
    <row r="56" spans="1:39" ht="9.75" customHeight="1">
      <c r="A56" s="123"/>
      <c r="B56" s="25"/>
      <c r="C56" s="26"/>
      <c r="D56" s="26"/>
      <c r="E56" s="26"/>
      <c r="F56" s="26"/>
      <c r="G56" s="26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30"/>
      <c r="AF56" s="3"/>
      <c r="AG56" s="3"/>
      <c r="AH56" s="3"/>
      <c r="AI56" s="3"/>
      <c r="AJ56" s="3"/>
      <c r="AK56" s="3"/>
      <c r="AL56" s="3"/>
      <c r="AM56" s="3"/>
    </row>
    <row r="57" spans="1:39" ht="9.75" customHeight="1">
      <c r="A57" s="123"/>
      <c r="B57" s="22" t="s">
        <v>75</v>
      </c>
      <c r="C57" s="23"/>
      <c r="D57" s="23"/>
      <c r="E57" s="23"/>
      <c r="F57" s="23"/>
      <c r="G57" s="23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30"/>
      <c r="AF57" s="3"/>
      <c r="AG57" s="3"/>
      <c r="AH57" s="3"/>
      <c r="AI57" s="3"/>
      <c r="AJ57" s="3"/>
      <c r="AK57" s="3"/>
      <c r="AL57" s="3"/>
      <c r="AM57" s="3"/>
    </row>
    <row r="58" spans="1:39" ht="9.75" customHeight="1">
      <c r="A58" s="123"/>
      <c r="B58" s="25"/>
      <c r="C58" s="26"/>
      <c r="D58" s="26"/>
      <c r="E58" s="26"/>
      <c r="F58" s="26"/>
      <c r="G58" s="26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30"/>
      <c r="AF58" s="3"/>
      <c r="AG58" s="3"/>
      <c r="AH58" s="3"/>
      <c r="AI58" s="3"/>
      <c r="AJ58" s="3"/>
      <c r="AK58" s="3"/>
      <c r="AL58" s="3"/>
      <c r="AM58" s="3"/>
    </row>
    <row r="59" spans="1:39" ht="9.75" customHeight="1">
      <c r="A59" s="123"/>
      <c r="B59" s="64" t="s">
        <v>76</v>
      </c>
      <c r="C59" s="65"/>
      <c r="D59" s="65"/>
      <c r="E59" s="65"/>
      <c r="F59" s="65"/>
      <c r="G59" s="65"/>
      <c r="H59" s="74">
        <f>H55+H57</f>
        <v>0</v>
      </c>
      <c r="I59" s="74"/>
      <c r="J59" s="74">
        <f>J55+J57</f>
        <v>0</v>
      </c>
      <c r="K59" s="74"/>
      <c r="L59" s="74">
        <f>L55+L57</f>
        <v>0</v>
      </c>
      <c r="M59" s="74"/>
      <c r="N59" s="74">
        <f>N55+N57</f>
        <v>0</v>
      </c>
      <c r="O59" s="74"/>
      <c r="P59" s="74">
        <f>P55+P57</f>
        <v>0</v>
      </c>
      <c r="Q59" s="74"/>
      <c r="R59" s="74">
        <f>R55+R57</f>
        <v>0</v>
      </c>
      <c r="S59" s="74"/>
      <c r="T59" s="74"/>
      <c r="U59" s="74">
        <f>U55+U57</f>
        <v>0</v>
      </c>
      <c r="V59" s="74"/>
      <c r="W59" s="74">
        <f>W55+W57</f>
        <v>0</v>
      </c>
      <c r="X59" s="74"/>
      <c r="Y59" s="74"/>
      <c r="Z59" s="74">
        <f>Z55+Z57</f>
        <v>0</v>
      </c>
      <c r="AA59" s="74"/>
      <c r="AB59" s="74">
        <f>AB55+AB57</f>
        <v>0</v>
      </c>
      <c r="AC59" s="74"/>
      <c r="AD59" s="74">
        <f>AD55+AD57</f>
        <v>0</v>
      </c>
      <c r="AE59" s="113"/>
      <c r="AF59" s="3"/>
      <c r="AG59" s="3"/>
      <c r="AH59" s="3"/>
      <c r="AI59" s="3"/>
      <c r="AJ59" s="3"/>
      <c r="AK59" s="3"/>
      <c r="AL59" s="3"/>
      <c r="AM59" s="3"/>
    </row>
    <row r="60" spans="1:39" ht="9.75" customHeight="1" thickBot="1">
      <c r="A60" s="124"/>
      <c r="B60" s="67"/>
      <c r="C60" s="68"/>
      <c r="D60" s="68"/>
      <c r="E60" s="68"/>
      <c r="F60" s="68"/>
      <c r="G60" s="68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114"/>
      <c r="AF60" s="3"/>
      <c r="AG60" s="3"/>
      <c r="AH60" s="3"/>
      <c r="AI60" s="3"/>
      <c r="AJ60" s="3"/>
      <c r="AK60" s="3"/>
      <c r="AL60" s="3"/>
      <c r="AM60" s="3"/>
    </row>
    <row r="61" spans="1:39" ht="9.75" customHeight="1" thickBot="1">
      <c r="A61" s="115" t="s">
        <v>29</v>
      </c>
      <c r="B61" s="116"/>
      <c r="C61" s="116"/>
      <c r="D61" s="116"/>
      <c r="E61" s="116"/>
      <c r="F61" s="116"/>
      <c r="G61" s="116"/>
      <c r="H61" s="119">
        <f>H19+H25+H31+H37+H41+H47+H53+H59</f>
        <v>0</v>
      </c>
      <c r="I61" s="119"/>
      <c r="J61" s="98">
        <f>J19+J25+J31+J37+J41+J47+J53+J59</f>
        <v>0</v>
      </c>
      <c r="K61" s="99"/>
      <c r="L61" s="98">
        <f>L19+L25+L31+L37+L41+L47+L53+L59</f>
        <v>0</v>
      </c>
      <c r="M61" s="99"/>
      <c r="N61" s="98">
        <f>N19+N25+N31+N37+N41+N47+N53+N59</f>
        <v>0</v>
      </c>
      <c r="O61" s="99"/>
      <c r="P61" s="98">
        <f>P19+P25+P31+P37+P41+P47+P53+P59</f>
        <v>0</v>
      </c>
      <c r="Q61" s="99"/>
      <c r="R61" s="98">
        <f>R19+R25+R31+R37+R41+R47+R53+R59</f>
        <v>0</v>
      </c>
      <c r="S61" s="102"/>
      <c r="T61" s="99"/>
      <c r="U61" s="98">
        <f>U19+U25+U31+U37+U41+U47+U53+U59</f>
        <v>0</v>
      </c>
      <c r="V61" s="99"/>
      <c r="W61" s="98">
        <f>W19+W25+W31+W37+W41+W47+W53+W59</f>
        <v>0</v>
      </c>
      <c r="X61" s="102"/>
      <c r="Y61" s="99"/>
      <c r="Z61" s="98">
        <f>Z19+Z25+Z31+Z37+Z41+Z47+Z53+Z59</f>
        <v>0</v>
      </c>
      <c r="AA61" s="99"/>
      <c r="AB61" s="98">
        <f>AB19+AB25+AB31+AB37+AB41+AB47+AB53+AB59</f>
        <v>0</v>
      </c>
      <c r="AC61" s="99"/>
      <c r="AD61" s="98">
        <f>AD19+AD25+AD31+AD37+AD41+AD47+AD53+AD59</f>
        <v>0</v>
      </c>
      <c r="AE61" s="104"/>
      <c r="AF61" s="3"/>
      <c r="AG61" s="3"/>
      <c r="AH61" s="3"/>
      <c r="AI61" s="3"/>
      <c r="AJ61" s="3"/>
      <c r="AK61" s="3"/>
      <c r="AL61" s="3"/>
      <c r="AM61" s="3"/>
    </row>
    <row r="62" spans="1:39" ht="9.75" customHeight="1">
      <c r="A62" s="117"/>
      <c r="B62" s="118"/>
      <c r="C62" s="118"/>
      <c r="D62" s="118"/>
      <c r="E62" s="118"/>
      <c r="F62" s="118"/>
      <c r="G62" s="118"/>
      <c r="H62" s="41"/>
      <c r="I62" s="41"/>
      <c r="J62" s="100"/>
      <c r="K62" s="101"/>
      <c r="L62" s="100"/>
      <c r="M62" s="101"/>
      <c r="N62" s="100"/>
      <c r="O62" s="101"/>
      <c r="P62" s="100"/>
      <c r="Q62" s="101"/>
      <c r="R62" s="100"/>
      <c r="S62" s="103"/>
      <c r="T62" s="101"/>
      <c r="U62" s="100"/>
      <c r="V62" s="101"/>
      <c r="W62" s="100"/>
      <c r="X62" s="103"/>
      <c r="Y62" s="101"/>
      <c r="Z62" s="100"/>
      <c r="AA62" s="101"/>
      <c r="AB62" s="100"/>
      <c r="AC62" s="101"/>
      <c r="AD62" s="100"/>
      <c r="AE62" s="105"/>
      <c r="AF62" s="3"/>
      <c r="AG62" s="106" t="s">
        <v>30</v>
      </c>
      <c r="AH62" s="107"/>
      <c r="AI62" s="108"/>
      <c r="AJ62" s="3"/>
      <c r="AK62" s="88" t="s">
        <v>31</v>
      </c>
      <c r="AL62" s="89"/>
      <c r="AM62" s="90"/>
    </row>
    <row r="63" spans="1:39" ht="13.5" customHeight="1" thickBot="1">
      <c r="A63" s="94" t="s">
        <v>32</v>
      </c>
      <c r="B63" s="95"/>
      <c r="C63" s="95"/>
      <c r="D63" s="95"/>
      <c r="E63" s="95"/>
      <c r="F63" s="95"/>
      <c r="G63" s="96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112"/>
      <c r="AF63" s="3"/>
      <c r="AG63" s="109"/>
      <c r="AH63" s="110"/>
      <c r="AI63" s="111"/>
      <c r="AJ63" s="3"/>
      <c r="AK63" s="91"/>
      <c r="AL63" s="92"/>
      <c r="AM63" s="93"/>
    </row>
    <row r="64" spans="1:39" ht="13.5" customHeight="1">
      <c r="A64" s="170" t="s">
        <v>49</v>
      </c>
      <c r="B64" s="171"/>
      <c r="C64" s="171"/>
      <c r="D64" s="171"/>
      <c r="E64" s="171"/>
      <c r="F64" s="171"/>
      <c r="G64" s="172"/>
      <c r="H64" s="41">
        <f>IF(H63=1,ROUND((H61*(6/7)),2),H61)</f>
        <v>0</v>
      </c>
      <c r="I64" s="41"/>
      <c r="J64" s="54">
        <f>IF(J63=1,ROUND((J61*(6/7)),2),J61)</f>
        <v>0</v>
      </c>
      <c r="K64" s="56"/>
      <c r="L64" s="54">
        <f>IF(L63=1,ROUND((L61*(6/7)),2),L61)</f>
        <v>0</v>
      </c>
      <c r="M64" s="56"/>
      <c r="N64" s="54">
        <f>IF(N63=1,ROUND((N61*(6/7)),2),N61)</f>
        <v>0</v>
      </c>
      <c r="O64" s="56"/>
      <c r="P64" s="54">
        <f>IF(P63=1,ROUND((P61*(6/7)),2),P61)</f>
        <v>0</v>
      </c>
      <c r="Q64" s="56"/>
      <c r="R64" s="54">
        <f>IF(R63=1,ROUND((R61*(6/7)),2),R61)</f>
        <v>0</v>
      </c>
      <c r="S64" s="55"/>
      <c r="T64" s="56"/>
      <c r="U64" s="54">
        <f>IF(U63=1,ROUND((U61*(6/7)),2),U61)</f>
        <v>0</v>
      </c>
      <c r="V64" s="56"/>
      <c r="W64" s="54">
        <f>IF(W63=1,ROUND((W61*(6/7)),2),W61)</f>
        <v>0</v>
      </c>
      <c r="X64" s="55"/>
      <c r="Y64" s="56"/>
      <c r="Z64" s="54">
        <f>IF(Z63=1,ROUND((Z61*(6/7)),2),Z61)</f>
        <v>0</v>
      </c>
      <c r="AA64" s="56"/>
      <c r="AB64" s="54">
        <f>IF(AB63=1,ROUND((AB61*(6/7)),2),AB61)</f>
        <v>0</v>
      </c>
      <c r="AC64" s="56"/>
      <c r="AD64" s="54">
        <f>IF(AD63=1,ROUND((AD61*(6/7)),2),AD61)</f>
        <v>0</v>
      </c>
      <c r="AE64" s="60"/>
      <c r="AF64" s="3"/>
      <c r="AG64" s="82">
        <f>SUM(H64:AE65)</f>
        <v>0</v>
      </c>
      <c r="AH64" s="83"/>
      <c r="AI64" s="84"/>
      <c r="AJ64" s="3"/>
      <c r="AK64" s="76"/>
      <c r="AL64" s="77"/>
      <c r="AM64" s="78"/>
    </row>
    <row r="65" spans="1:39" ht="13.5" customHeight="1" thickBot="1">
      <c r="A65" s="109" t="s">
        <v>50</v>
      </c>
      <c r="B65" s="110"/>
      <c r="C65" s="110"/>
      <c r="D65" s="110"/>
      <c r="E65" s="110"/>
      <c r="F65" s="110"/>
      <c r="G65" s="169"/>
      <c r="H65" s="42"/>
      <c r="I65" s="42"/>
      <c r="J65" s="57"/>
      <c r="K65" s="59"/>
      <c r="L65" s="57"/>
      <c r="M65" s="59"/>
      <c r="N65" s="57"/>
      <c r="O65" s="59"/>
      <c r="P65" s="57"/>
      <c r="Q65" s="59"/>
      <c r="R65" s="57"/>
      <c r="S65" s="58"/>
      <c r="T65" s="59"/>
      <c r="U65" s="57"/>
      <c r="V65" s="59"/>
      <c r="W65" s="57"/>
      <c r="X65" s="58"/>
      <c r="Y65" s="59"/>
      <c r="Z65" s="57"/>
      <c r="AA65" s="59"/>
      <c r="AB65" s="57"/>
      <c r="AC65" s="59"/>
      <c r="AD65" s="57"/>
      <c r="AE65" s="61"/>
      <c r="AF65" s="3"/>
      <c r="AG65" s="85"/>
      <c r="AH65" s="86"/>
      <c r="AI65" s="87"/>
      <c r="AJ65" s="3"/>
      <c r="AK65" s="79"/>
      <c r="AL65" s="80"/>
      <c r="AM65" s="81"/>
    </row>
    <row r="66" spans="1:39" ht="4.5" customHeight="1" thickBo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40" ht="13.5" customHeight="1">
      <c r="A67" s="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9"/>
      <c r="U67" s="9"/>
      <c r="V67" s="9"/>
      <c r="W67" s="9"/>
      <c r="X67" s="9"/>
      <c r="Y67" s="9"/>
      <c r="Z67" s="9"/>
      <c r="AA67" s="48" t="s">
        <v>60</v>
      </c>
      <c r="AB67" s="49"/>
      <c r="AC67" s="49"/>
      <c r="AD67" s="49"/>
      <c r="AE67" s="49"/>
      <c r="AF67" s="49"/>
      <c r="AG67" s="49"/>
      <c r="AH67" s="50"/>
      <c r="AI67" s="194" t="e">
        <f>ROUNDUP((AG64/AK64),0)</f>
        <v>#DIV/0!</v>
      </c>
      <c r="AJ67" s="194"/>
      <c r="AK67" s="194"/>
      <c r="AL67" s="194"/>
      <c r="AM67" s="194"/>
      <c r="AN67" s="195"/>
    </row>
    <row r="68" spans="1:40" ht="13.5" customHeight="1" thickBot="1">
      <c r="A68" s="3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9"/>
      <c r="U68" s="9"/>
      <c r="V68" s="9"/>
      <c r="W68" s="9"/>
      <c r="X68" s="9"/>
      <c r="Y68" s="9"/>
      <c r="Z68" s="9"/>
      <c r="AA68" s="51"/>
      <c r="AB68" s="52"/>
      <c r="AC68" s="52"/>
      <c r="AD68" s="52"/>
      <c r="AE68" s="52"/>
      <c r="AF68" s="52"/>
      <c r="AG68" s="52"/>
      <c r="AH68" s="53"/>
      <c r="AI68" s="196"/>
      <c r="AJ68" s="196"/>
      <c r="AK68" s="196"/>
      <c r="AL68" s="196"/>
      <c r="AM68" s="196"/>
      <c r="AN68" s="197"/>
    </row>
    <row r="69" spans="1:40" ht="4.5" customHeight="1">
      <c r="A69" s="3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9"/>
      <c r="U69" s="9"/>
      <c r="V69" s="9"/>
      <c r="W69" s="9"/>
      <c r="X69" s="9"/>
      <c r="Y69" s="9"/>
      <c r="Z69" s="9"/>
      <c r="AA69" s="9"/>
      <c r="AB69" s="9"/>
      <c r="AC69" s="17"/>
      <c r="AD69" s="17"/>
      <c r="AE69" s="17"/>
      <c r="AF69" s="17"/>
      <c r="AG69" s="17"/>
      <c r="AH69" s="17"/>
      <c r="AI69" s="12"/>
      <c r="AJ69" s="12"/>
      <c r="AK69" s="12"/>
      <c r="AL69" s="12"/>
      <c r="AM69" s="12"/>
      <c r="AN69" s="12"/>
    </row>
    <row r="70" spans="1:2" ht="13.5" customHeight="1" thickBot="1">
      <c r="A70" s="4" t="s">
        <v>33</v>
      </c>
      <c r="B70" s="4" t="s">
        <v>57</v>
      </c>
    </row>
    <row r="71" spans="1:41" ht="18.75" customHeight="1">
      <c r="A71" s="162" t="s">
        <v>40</v>
      </c>
      <c r="B71" s="163"/>
      <c r="C71" s="163"/>
      <c r="D71" s="163"/>
      <c r="E71" s="163"/>
      <c r="F71" s="143" t="s">
        <v>34</v>
      </c>
      <c r="G71" s="143"/>
      <c r="H71" s="143"/>
      <c r="I71" s="143"/>
      <c r="J71" s="143"/>
      <c r="K71" s="143" t="s">
        <v>41</v>
      </c>
      <c r="L71" s="143"/>
      <c r="M71" s="143"/>
      <c r="N71" s="143"/>
      <c r="O71" s="143"/>
      <c r="P71" s="145" t="s">
        <v>66</v>
      </c>
      <c r="Q71" s="146"/>
      <c r="R71" s="147"/>
      <c r="S71" s="145" t="s">
        <v>67</v>
      </c>
      <c r="T71" s="146"/>
      <c r="U71" s="147"/>
      <c r="V71" s="145" t="s">
        <v>68</v>
      </c>
      <c r="W71" s="146"/>
      <c r="X71" s="147"/>
      <c r="Y71" s="145" t="s">
        <v>69</v>
      </c>
      <c r="Z71" s="146"/>
      <c r="AA71" s="204"/>
      <c r="AB71" s="13"/>
      <c r="AC71" s="166" t="s">
        <v>47</v>
      </c>
      <c r="AD71" s="116"/>
      <c r="AE71" s="116"/>
      <c r="AF71" s="116"/>
      <c r="AG71" s="116"/>
      <c r="AH71" s="116"/>
      <c r="AI71" s="167" t="s">
        <v>48</v>
      </c>
      <c r="AJ71" s="167"/>
      <c r="AK71" s="167"/>
      <c r="AL71" s="167"/>
      <c r="AM71" s="167"/>
      <c r="AN71" s="168"/>
      <c r="AO71" s="10"/>
    </row>
    <row r="72" spans="1:41" ht="13.5" customHeight="1">
      <c r="A72" s="164"/>
      <c r="B72" s="165"/>
      <c r="C72" s="165"/>
      <c r="D72" s="165"/>
      <c r="E72" s="165"/>
      <c r="F72" s="144"/>
      <c r="G72" s="144"/>
      <c r="H72" s="144"/>
      <c r="I72" s="144"/>
      <c r="J72" s="144"/>
      <c r="K72" s="144" t="s">
        <v>42</v>
      </c>
      <c r="L72" s="144"/>
      <c r="M72" s="144"/>
      <c r="N72" s="144"/>
      <c r="O72" s="144"/>
      <c r="P72" s="148"/>
      <c r="Q72" s="149"/>
      <c r="R72" s="150"/>
      <c r="S72" s="148"/>
      <c r="T72" s="149"/>
      <c r="U72" s="150"/>
      <c r="V72" s="148"/>
      <c r="W72" s="149"/>
      <c r="X72" s="150"/>
      <c r="Y72" s="148"/>
      <c r="Z72" s="149"/>
      <c r="AA72" s="205"/>
      <c r="AB72" s="13"/>
      <c r="AC72" s="117"/>
      <c r="AD72" s="118"/>
      <c r="AE72" s="118"/>
      <c r="AF72" s="118"/>
      <c r="AG72" s="118"/>
      <c r="AH72" s="118"/>
      <c r="AI72" s="173" t="s">
        <v>51</v>
      </c>
      <c r="AJ72" s="173"/>
      <c r="AK72" s="173"/>
      <c r="AL72" s="173"/>
      <c r="AM72" s="173"/>
      <c r="AN72" s="174"/>
      <c r="AO72" s="10"/>
    </row>
    <row r="73" spans="1:41" ht="13.5" customHeight="1">
      <c r="A73" s="164"/>
      <c r="B73" s="165"/>
      <c r="C73" s="165"/>
      <c r="D73" s="165"/>
      <c r="E73" s="165"/>
      <c r="F73" s="175" t="s">
        <v>43</v>
      </c>
      <c r="G73" s="175"/>
      <c r="H73" s="175"/>
      <c r="I73" s="175"/>
      <c r="J73" s="175"/>
      <c r="K73" s="175" t="s">
        <v>44</v>
      </c>
      <c r="L73" s="175"/>
      <c r="M73" s="175"/>
      <c r="N73" s="175"/>
      <c r="O73" s="175"/>
      <c r="P73" s="175" t="s">
        <v>45</v>
      </c>
      <c r="Q73" s="175"/>
      <c r="R73" s="175"/>
      <c r="S73" s="175"/>
      <c r="T73" s="175"/>
      <c r="U73" s="175"/>
      <c r="V73" s="175" t="s">
        <v>46</v>
      </c>
      <c r="W73" s="175"/>
      <c r="X73" s="175"/>
      <c r="Y73" s="175"/>
      <c r="Z73" s="175"/>
      <c r="AA73" s="208"/>
      <c r="AB73" s="13"/>
      <c r="AC73" s="117"/>
      <c r="AD73" s="118"/>
      <c r="AE73" s="118"/>
      <c r="AF73" s="118"/>
      <c r="AG73" s="118"/>
      <c r="AH73" s="118"/>
      <c r="AI73" s="180" t="s">
        <v>52</v>
      </c>
      <c r="AJ73" s="180"/>
      <c r="AK73" s="180"/>
      <c r="AL73" s="180"/>
      <c r="AM73" s="180"/>
      <c r="AN73" s="181"/>
      <c r="AO73" s="10"/>
    </row>
    <row r="74" spans="1:40" ht="9.75" customHeight="1">
      <c r="A74" s="188" t="s">
        <v>53</v>
      </c>
      <c r="B74" s="189"/>
      <c r="C74" s="189"/>
      <c r="D74" s="189"/>
      <c r="E74" s="189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98"/>
      <c r="Q74" s="199"/>
      <c r="R74" s="200"/>
      <c r="S74" s="198"/>
      <c r="T74" s="199"/>
      <c r="U74" s="200"/>
      <c r="V74" s="198"/>
      <c r="W74" s="199"/>
      <c r="X74" s="200"/>
      <c r="Y74" s="198"/>
      <c r="Z74" s="199"/>
      <c r="AA74" s="206"/>
      <c r="AB74" s="11"/>
      <c r="AC74" s="183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6"/>
    </row>
    <row r="75" spans="1:40" ht="9.75" customHeight="1" thickBot="1">
      <c r="A75" s="188"/>
      <c r="B75" s="189"/>
      <c r="C75" s="189"/>
      <c r="D75" s="189"/>
      <c r="E75" s="189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201"/>
      <c r="Q75" s="202"/>
      <c r="R75" s="203"/>
      <c r="S75" s="201"/>
      <c r="T75" s="202"/>
      <c r="U75" s="203"/>
      <c r="V75" s="201"/>
      <c r="W75" s="202"/>
      <c r="X75" s="203"/>
      <c r="Y75" s="201"/>
      <c r="Z75" s="202"/>
      <c r="AA75" s="207"/>
      <c r="AB75" s="11"/>
      <c r="AC75" s="184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7"/>
    </row>
    <row r="76" spans="1:40" ht="9.75" customHeight="1">
      <c r="A76" s="190">
        <v>0.9</v>
      </c>
      <c r="B76" s="189"/>
      <c r="C76" s="189"/>
      <c r="D76" s="189"/>
      <c r="E76" s="189"/>
      <c r="F76" s="176">
        <f>F74*0.9</f>
        <v>0</v>
      </c>
      <c r="G76" s="176"/>
      <c r="H76" s="176"/>
      <c r="I76" s="176"/>
      <c r="J76" s="176"/>
      <c r="K76" s="176">
        <f>K74*0.9</f>
        <v>0</v>
      </c>
      <c r="L76" s="176"/>
      <c r="M76" s="176"/>
      <c r="N76" s="176"/>
      <c r="O76" s="176"/>
      <c r="P76" s="176">
        <f>(P74+S74)*0.9</f>
        <v>0</v>
      </c>
      <c r="Q76" s="176"/>
      <c r="R76" s="176"/>
      <c r="S76" s="176"/>
      <c r="T76" s="176"/>
      <c r="U76" s="176"/>
      <c r="V76" s="176">
        <f>(V74+Y74)*0.9</f>
        <v>0</v>
      </c>
      <c r="W76" s="176"/>
      <c r="X76" s="176"/>
      <c r="Y76" s="176"/>
      <c r="Z76" s="176"/>
      <c r="AA76" s="177"/>
      <c r="AB76" s="11"/>
      <c r="AC76" s="11"/>
      <c r="AD76" s="11"/>
      <c r="AE76" s="10"/>
      <c r="AF76" s="10"/>
      <c r="AG76" s="10"/>
      <c r="AH76" s="10"/>
      <c r="AI76" s="10"/>
      <c r="AJ76" s="10"/>
      <c r="AK76" s="10"/>
      <c r="AL76" s="10"/>
      <c r="AM76" s="10"/>
      <c r="AN76" s="10"/>
    </row>
    <row r="77" spans="1:40" ht="9.75" customHeight="1" thickBot="1">
      <c r="A77" s="188"/>
      <c r="B77" s="189"/>
      <c r="C77" s="189"/>
      <c r="D77" s="189"/>
      <c r="E77" s="189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7"/>
      <c r="AB77" s="11"/>
      <c r="AC77" s="11"/>
      <c r="AD77" s="11"/>
      <c r="AE77" s="10"/>
      <c r="AF77" s="10"/>
      <c r="AG77" s="10"/>
      <c r="AH77" s="10"/>
      <c r="AI77" s="10"/>
      <c r="AJ77" s="10"/>
      <c r="AK77" s="10"/>
      <c r="AL77" s="10"/>
      <c r="AM77" s="10"/>
      <c r="AN77" s="10"/>
    </row>
    <row r="78" spans="1:40" ht="9.75" customHeight="1">
      <c r="A78" s="188" t="s">
        <v>54</v>
      </c>
      <c r="B78" s="189"/>
      <c r="C78" s="189"/>
      <c r="D78" s="189"/>
      <c r="E78" s="189"/>
      <c r="F78" s="176">
        <f>F76*1/4</f>
        <v>0</v>
      </c>
      <c r="G78" s="176"/>
      <c r="H78" s="176"/>
      <c r="I78" s="176"/>
      <c r="J78" s="176"/>
      <c r="K78" s="176">
        <f>K76*1/2</f>
        <v>0</v>
      </c>
      <c r="L78" s="176"/>
      <c r="M78" s="176"/>
      <c r="N78" s="176"/>
      <c r="O78" s="176"/>
      <c r="P78" s="176">
        <f>P76*3/4</f>
        <v>0</v>
      </c>
      <c r="Q78" s="176"/>
      <c r="R78" s="176"/>
      <c r="S78" s="176"/>
      <c r="T78" s="176"/>
      <c r="U78" s="176"/>
      <c r="V78" s="176">
        <f>V76</f>
        <v>0</v>
      </c>
      <c r="W78" s="176"/>
      <c r="X78" s="176"/>
      <c r="Y78" s="176"/>
      <c r="Z78" s="176"/>
      <c r="AA78" s="177"/>
      <c r="AB78" s="11"/>
      <c r="AC78" s="193" t="s">
        <v>60</v>
      </c>
      <c r="AD78" s="49"/>
      <c r="AE78" s="49"/>
      <c r="AF78" s="49"/>
      <c r="AG78" s="49"/>
      <c r="AH78" s="50"/>
      <c r="AI78" s="194">
        <f>IF(AI74=1,ROUND(SUM(F78:AA79)*AC74*6/7,2),SUM(F78:AA79)*AC74)</f>
        <v>0</v>
      </c>
      <c r="AJ78" s="194"/>
      <c r="AK78" s="194"/>
      <c r="AL78" s="194"/>
      <c r="AM78" s="194"/>
      <c r="AN78" s="195"/>
    </row>
    <row r="79" spans="1:40" ht="9.75" customHeight="1" thickBot="1">
      <c r="A79" s="191"/>
      <c r="B79" s="192"/>
      <c r="C79" s="192"/>
      <c r="D79" s="192"/>
      <c r="E79" s="192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9"/>
      <c r="AB79" s="11"/>
      <c r="AC79" s="51"/>
      <c r="AD79" s="52"/>
      <c r="AE79" s="52"/>
      <c r="AF79" s="52"/>
      <c r="AG79" s="52"/>
      <c r="AH79" s="53"/>
      <c r="AI79" s="196"/>
      <c r="AJ79" s="196"/>
      <c r="AK79" s="196"/>
      <c r="AL79" s="196"/>
      <c r="AM79" s="196"/>
      <c r="AN79" s="197"/>
    </row>
    <row r="80" spans="1:40" ht="3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</row>
    <row r="81" ht="13.5">
      <c r="A81" s="4" t="s">
        <v>37</v>
      </c>
    </row>
    <row r="82" spans="2:40" ht="13.5" customHeight="1">
      <c r="B82" s="47" t="s">
        <v>59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</row>
  </sheetData>
  <sheetProtection/>
  <mergeCells count="381">
    <mergeCell ref="U23:V24"/>
    <mergeCell ref="W23:Y24"/>
    <mergeCell ref="Z23:AA24"/>
    <mergeCell ref="AB23:AC24"/>
    <mergeCell ref="AD23:AE24"/>
    <mergeCell ref="H23:I24"/>
    <mergeCell ref="J23:K24"/>
    <mergeCell ref="L23:M24"/>
    <mergeCell ref="N23:O24"/>
    <mergeCell ref="P23:Q24"/>
    <mergeCell ref="R23:T24"/>
    <mergeCell ref="P74:R75"/>
    <mergeCell ref="S74:U75"/>
    <mergeCell ref="V71:X72"/>
    <mergeCell ref="Y71:AA72"/>
    <mergeCell ref="V74:X75"/>
    <mergeCell ref="Y74:AA75"/>
    <mergeCell ref="P73:U73"/>
    <mergeCell ref="V73:AA73"/>
    <mergeCell ref="Z31:AA32"/>
    <mergeCell ref="A74:E75"/>
    <mergeCell ref="A76:E77"/>
    <mergeCell ref="A78:E79"/>
    <mergeCell ref="AC78:AH79"/>
    <mergeCell ref="AI78:AN79"/>
    <mergeCell ref="AI67:AN68"/>
    <mergeCell ref="F76:J77"/>
    <mergeCell ref="K76:O77"/>
    <mergeCell ref="P76:U77"/>
    <mergeCell ref="P71:R72"/>
    <mergeCell ref="V76:AA77"/>
    <mergeCell ref="F78:J79"/>
    <mergeCell ref="K78:O79"/>
    <mergeCell ref="P78:U79"/>
    <mergeCell ref="V78:AA79"/>
    <mergeCell ref="AI73:AN73"/>
    <mergeCell ref="F74:J75"/>
    <mergeCell ref="K74:O75"/>
    <mergeCell ref="AC74:AH75"/>
    <mergeCell ref="AI74:AN75"/>
    <mergeCell ref="A71:E73"/>
    <mergeCell ref="AC71:AH73"/>
    <mergeCell ref="AI71:AN71"/>
    <mergeCell ref="A65:G65"/>
    <mergeCell ref="A64:G64"/>
    <mergeCell ref="AI72:AN72"/>
    <mergeCell ref="F73:J73"/>
    <mergeCell ref="K73:O73"/>
    <mergeCell ref="K71:O71"/>
    <mergeCell ref="K72:O72"/>
    <mergeCell ref="F71:J72"/>
    <mergeCell ref="S71:U72"/>
    <mergeCell ref="G1:AF1"/>
    <mergeCell ref="I2:AD2"/>
    <mergeCell ref="F3:AG3"/>
    <mergeCell ref="B9:AN9"/>
    <mergeCell ref="B11:AN11"/>
    <mergeCell ref="B12:AN12"/>
    <mergeCell ref="B5:AN5"/>
    <mergeCell ref="A15:G16"/>
    <mergeCell ref="AG15:AN16"/>
    <mergeCell ref="H16:I16"/>
    <mergeCell ref="N16:O16"/>
    <mergeCell ref="P16:Q16"/>
    <mergeCell ref="R16:T16"/>
    <mergeCell ref="U16:V16"/>
    <mergeCell ref="B6:AN6"/>
    <mergeCell ref="B7:AN7"/>
    <mergeCell ref="B8:AN8"/>
    <mergeCell ref="AB16:AC16"/>
    <mergeCell ref="AD16:AE16"/>
    <mergeCell ref="J16:K16"/>
    <mergeCell ref="L16:M16"/>
    <mergeCell ref="H15:I15"/>
    <mergeCell ref="J15:K15"/>
    <mergeCell ref="L15:M15"/>
    <mergeCell ref="A17:A38"/>
    <mergeCell ref="B17:G18"/>
    <mergeCell ref="H17:I18"/>
    <mergeCell ref="J17:K18"/>
    <mergeCell ref="L17:M18"/>
    <mergeCell ref="N17:O18"/>
    <mergeCell ref="B19:G20"/>
    <mergeCell ref="N19:O20"/>
    <mergeCell ref="B37:G38"/>
    <mergeCell ref="J33:K34"/>
    <mergeCell ref="R17:T18"/>
    <mergeCell ref="R19:T20"/>
    <mergeCell ref="P21:Q22"/>
    <mergeCell ref="R21:T22"/>
    <mergeCell ref="W16:Y16"/>
    <mergeCell ref="Z16:AA16"/>
    <mergeCell ref="U17:V18"/>
    <mergeCell ref="W17:Y18"/>
    <mergeCell ref="Z17:AA18"/>
    <mergeCell ref="P19:Q20"/>
    <mergeCell ref="AB17:AC18"/>
    <mergeCell ref="AD17:AE18"/>
    <mergeCell ref="H21:I22"/>
    <mergeCell ref="J21:K22"/>
    <mergeCell ref="L21:M22"/>
    <mergeCell ref="N21:O22"/>
    <mergeCell ref="P17:Q18"/>
    <mergeCell ref="H19:I20"/>
    <mergeCell ref="J19:K20"/>
    <mergeCell ref="L19:M20"/>
    <mergeCell ref="U19:V20"/>
    <mergeCell ref="W19:Y20"/>
    <mergeCell ref="Z19:AA20"/>
    <mergeCell ref="AB19:AC20"/>
    <mergeCell ref="AD19:AE20"/>
    <mergeCell ref="AB21:AC22"/>
    <mergeCell ref="AD21:AE22"/>
    <mergeCell ref="U21:V22"/>
    <mergeCell ref="W21:Y22"/>
    <mergeCell ref="Z21:AA22"/>
    <mergeCell ref="AB31:AC32"/>
    <mergeCell ref="W25:Y26"/>
    <mergeCell ref="AD31:AE32"/>
    <mergeCell ref="B25:G26"/>
    <mergeCell ref="H25:I26"/>
    <mergeCell ref="J25:K26"/>
    <mergeCell ref="L25:M26"/>
    <mergeCell ref="N25:O26"/>
    <mergeCell ref="P25:Q26"/>
    <mergeCell ref="R25:T26"/>
    <mergeCell ref="AB25:AC26"/>
    <mergeCell ref="AD25:AE26"/>
    <mergeCell ref="Z27:AA28"/>
    <mergeCell ref="AB27:AC28"/>
    <mergeCell ref="AD27:AE28"/>
    <mergeCell ref="W27:Y28"/>
    <mergeCell ref="Z25:AA26"/>
    <mergeCell ref="U25:V26"/>
    <mergeCell ref="R37:T38"/>
    <mergeCell ref="U37:V38"/>
    <mergeCell ref="W37:Y38"/>
    <mergeCell ref="U27:V28"/>
    <mergeCell ref="Z35:AA36"/>
    <mergeCell ref="R35:T36"/>
    <mergeCell ref="U35:V36"/>
    <mergeCell ref="W35:Y36"/>
    <mergeCell ref="W33:Y34"/>
    <mergeCell ref="AB37:AC38"/>
    <mergeCell ref="AD37:AE38"/>
    <mergeCell ref="Z39:AA40"/>
    <mergeCell ref="AB39:AC40"/>
    <mergeCell ref="AD39:AE40"/>
    <mergeCell ref="J41:K42"/>
    <mergeCell ref="L41:M42"/>
    <mergeCell ref="J37:K38"/>
    <mergeCell ref="L37:M38"/>
    <mergeCell ref="N37:O38"/>
    <mergeCell ref="B59:G60"/>
    <mergeCell ref="H59:I60"/>
    <mergeCell ref="J49:K50"/>
    <mergeCell ref="U31:V32"/>
    <mergeCell ref="H49:I50"/>
    <mergeCell ref="Z37:AA38"/>
    <mergeCell ref="H37:I38"/>
    <mergeCell ref="U41:V42"/>
    <mergeCell ref="W41:Y42"/>
    <mergeCell ref="N39:O40"/>
    <mergeCell ref="A39:A60"/>
    <mergeCell ref="B39:G40"/>
    <mergeCell ref="H39:I40"/>
    <mergeCell ref="J39:K40"/>
    <mergeCell ref="H47:I48"/>
    <mergeCell ref="J47:K48"/>
    <mergeCell ref="B53:G54"/>
    <mergeCell ref="B47:G48"/>
    <mergeCell ref="B43:G44"/>
    <mergeCell ref="B41:G42"/>
    <mergeCell ref="AB43:AC44"/>
    <mergeCell ref="AD43:AE44"/>
    <mergeCell ref="J59:K60"/>
    <mergeCell ref="W39:Y40"/>
    <mergeCell ref="R39:T40"/>
    <mergeCell ref="U39:V40"/>
    <mergeCell ref="N41:O42"/>
    <mergeCell ref="P41:Q42"/>
    <mergeCell ref="R41:T42"/>
    <mergeCell ref="U47:V48"/>
    <mergeCell ref="L47:M48"/>
    <mergeCell ref="W43:Y44"/>
    <mergeCell ref="H43:I44"/>
    <mergeCell ref="J43:K44"/>
    <mergeCell ref="L43:M44"/>
    <mergeCell ref="N43:O44"/>
    <mergeCell ref="P43:Q44"/>
    <mergeCell ref="R43:T44"/>
    <mergeCell ref="U43:V44"/>
    <mergeCell ref="R47:T48"/>
    <mergeCell ref="L59:M60"/>
    <mergeCell ref="N59:O60"/>
    <mergeCell ref="P59:Q60"/>
    <mergeCell ref="R59:T60"/>
    <mergeCell ref="U59:V60"/>
    <mergeCell ref="W59:Y60"/>
    <mergeCell ref="Z59:AA60"/>
    <mergeCell ref="AB59:AC60"/>
    <mergeCell ref="AD59:AE60"/>
    <mergeCell ref="A61:G62"/>
    <mergeCell ref="H61:I62"/>
    <mergeCell ref="J61:K62"/>
    <mergeCell ref="L61:M62"/>
    <mergeCell ref="N61:O62"/>
    <mergeCell ref="P61:Q62"/>
    <mergeCell ref="R61:T62"/>
    <mergeCell ref="U61:V62"/>
    <mergeCell ref="W61:Y62"/>
    <mergeCell ref="Z61:AA62"/>
    <mergeCell ref="AB61:AC62"/>
    <mergeCell ref="AD61:AE62"/>
    <mergeCell ref="AG62:AI63"/>
    <mergeCell ref="Z63:AA63"/>
    <mergeCell ref="AB63:AC63"/>
    <mergeCell ref="AD63:AE63"/>
    <mergeCell ref="AK62:AM63"/>
    <mergeCell ref="A63:G63"/>
    <mergeCell ref="H63:I63"/>
    <mergeCell ref="J63:K63"/>
    <mergeCell ref="L63:M63"/>
    <mergeCell ref="N63:O63"/>
    <mergeCell ref="P63:Q63"/>
    <mergeCell ref="R63:T63"/>
    <mergeCell ref="U63:V63"/>
    <mergeCell ref="W63:Y63"/>
    <mergeCell ref="H64:I65"/>
    <mergeCell ref="J64:K65"/>
    <mergeCell ref="L64:M65"/>
    <mergeCell ref="N64:O65"/>
    <mergeCell ref="P64:Q65"/>
    <mergeCell ref="R64:T65"/>
    <mergeCell ref="U64:V65"/>
    <mergeCell ref="W64:Y65"/>
    <mergeCell ref="Z64:AA65"/>
    <mergeCell ref="AB64:AC65"/>
    <mergeCell ref="AD64:AE65"/>
    <mergeCell ref="AG64:AI65"/>
    <mergeCell ref="AK64:AM65"/>
    <mergeCell ref="R27:T28"/>
    <mergeCell ref="R31:T32"/>
    <mergeCell ref="B10:AN10"/>
    <mergeCell ref="B14:AN14"/>
    <mergeCell ref="H27:I28"/>
    <mergeCell ref="J27:K28"/>
    <mergeCell ref="L27:M28"/>
    <mergeCell ref="N27:O28"/>
    <mergeCell ref="P27:Q28"/>
    <mergeCell ref="L39:M40"/>
    <mergeCell ref="H41:I42"/>
    <mergeCell ref="P37:Q38"/>
    <mergeCell ref="P39:Q40"/>
    <mergeCell ref="N31:O32"/>
    <mergeCell ref="P35:Q36"/>
    <mergeCell ref="P31:Q32"/>
    <mergeCell ref="N35:O36"/>
    <mergeCell ref="L33:M34"/>
    <mergeCell ref="H35:I36"/>
    <mergeCell ref="AB41:AC42"/>
    <mergeCell ref="B27:G28"/>
    <mergeCell ref="B31:G32"/>
    <mergeCell ref="B49:G50"/>
    <mergeCell ref="H31:I32"/>
    <mergeCell ref="J31:K32"/>
    <mergeCell ref="L31:M32"/>
    <mergeCell ref="H29:I30"/>
    <mergeCell ref="J29:K30"/>
    <mergeCell ref="L29:M30"/>
    <mergeCell ref="P49:Q50"/>
    <mergeCell ref="N47:O48"/>
    <mergeCell ref="P47:Q48"/>
    <mergeCell ref="AD53:AE54"/>
    <mergeCell ref="Z49:AA50"/>
    <mergeCell ref="W31:Y32"/>
    <mergeCell ref="Z47:AA48"/>
    <mergeCell ref="AB47:AC48"/>
    <mergeCell ref="AD47:AE48"/>
    <mergeCell ref="Z41:AA42"/>
    <mergeCell ref="P29:Q30"/>
    <mergeCell ref="R29:T30"/>
    <mergeCell ref="B82:AN82"/>
    <mergeCell ref="AA67:AH68"/>
    <mergeCell ref="AB49:AC50"/>
    <mergeCell ref="AD49:AE50"/>
    <mergeCell ref="W49:Y50"/>
    <mergeCell ref="W47:Y48"/>
    <mergeCell ref="AD41:AE42"/>
    <mergeCell ref="Z43:AA44"/>
    <mergeCell ref="J35:K36"/>
    <mergeCell ref="L35:M36"/>
    <mergeCell ref="L53:M54"/>
    <mergeCell ref="R49:T50"/>
    <mergeCell ref="U49:V50"/>
    <mergeCell ref="L49:M50"/>
    <mergeCell ref="N49:O50"/>
    <mergeCell ref="P53:Q54"/>
    <mergeCell ref="R53:T54"/>
    <mergeCell ref="J53:K54"/>
    <mergeCell ref="N29:O30"/>
    <mergeCell ref="B29:G30"/>
    <mergeCell ref="R45:T46"/>
    <mergeCell ref="AD35:AE36"/>
    <mergeCell ref="AB35:AC36"/>
    <mergeCell ref="U29:V30"/>
    <mergeCell ref="W29:Y30"/>
    <mergeCell ref="Z29:AA30"/>
    <mergeCell ref="AB29:AC30"/>
    <mergeCell ref="R33:T34"/>
    <mergeCell ref="B45:G46"/>
    <mergeCell ref="H45:I46"/>
    <mergeCell ref="J45:K46"/>
    <mergeCell ref="L45:M46"/>
    <mergeCell ref="N45:O46"/>
    <mergeCell ref="P45:Q46"/>
    <mergeCell ref="B33:G34"/>
    <mergeCell ref="H33:I34"/>
    <mergeCell ref="B35:G36"/>
    <mergeCell ref="Z57:AA58"/>
    <mergeCell ref="B51:G52"/>
    <mergeCell ref="H51:I52"/>
    <mergeCell ref="J51:K52"/>
    <mergeCell ref="L51:M52"/>
    <mergeCell ref="N51:O52"/>
    <mergeCell ref="H53:I54"/>
    <mergeCell ref="Z53:AA54"/>
    <mergeCell ref="R57:T58"/>
    <mergeCell ref="U57:V58"/>
    <mergeCell ref="B55:G56"/>
    <mergeCell ref="W57:Y58"/>
    <mergeCell ref="B57:G58"/>
    <mergeCell ref="H57:I58"/>
    <mergeCell ref="J57:K58"/>
    <mergeCell ref="L57:M58"/>
    <mergeCell ref="R51:T52"/>
    <mergeCell ref="U51:V52"/>
    <mergeCell ref="W51:Y52"/>
    <mergeCell ref="R55:T56"/>
    <mergeCell ref="U53:V54"/>
    <mergeCell ref="W53:Y54"/>
    <mergeCell ref="N57:O58"/>
    <mergeCell ref="P57:Q58"/>
    <mergeCell ref="AG17:AN18"/>
    <mergeCell ref="AG19:AN20"/>
    <mergeCell ref="AG21:AN22"/>
    <mergeCell ref="AG24:AN25"/>
    <mergeCell ref="AG27:AN28"/>
    <mergeCell ref="AD51:AE52"/>
    <mergeCell ref="AD33:AE34"/>
    <mergeCell ref="AD55:AE56"/>
    <mergeCell ref="Z51:AA52"/>
    <mergeCell ref="Z33:AA34"/>
    <mergeCell ref="AD29:AE30"/>
    <mergeCell ref="AB53:AC54"/>
    <mergeCell ref="J55:K56"/>
    <mergeCell ref="L55:M56"/>
    <mergeCell ref="N55:O56"/>
    <mergeCell ref="P55:Q56"/>
    <mergeCell ref="N53:O54"/>
    <mergeCell ref="P51:Q52"/>
    <mergeCell ref="AB57:AC58"/>
    <mergeCell ref="AD57:AE58"/>
    <mergeCell ref="AB51:AC52"/>
    <mergeCell ref="Z45:AA46"/>
    <mergeCell ref="H55:I56"/>
    <mergeCell ref="AG30:AN31"/>
    <mergeCell ref="U55:V56"/>
    <mergeCell ref="W55:Y56"/>
    <mergeCell ref="Z55:AA56"/>
    <mergeCell ref="AB55:AC56"/>
    <mergeCell ref="B23:G24"/>
    <mergeCell ref="U45:V46"/>
    <mergeCell ref="W45:Y46"/>
    <mergeCell ref="AB45:AC46"/>
    <mergeCell ref="AD45:AE46"/>
    <mergeCell ref="B21:G22"/>
    <mergeCell ref="AB33:AC34"/>
    <mergeCell ref="N33:O34"/>
    <mergeCell ref="P33:Q34"/>
    <mergeCell ref="U33:V3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2021-04-08T06:59:15Z</dcterms:created>
  <dcterms:modified xsi:type="dcterms:W3CDTF">2021-04-09T10:33:01Z</dcterms:modified>
  <cp:category/>
  <cp:version/>
  <cp:contentType/>
  <cp:contentStatus/>
  <cp:revision>1</cp:revision>
</cp:coreProperties>
</file>