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収支予算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<sst xmlns="http://schemas.openxmlformats.org/spreadsheetml/2006/main" count="120" uniqueCount="52">
  <si>
    <t>（単位：千円）</t>
  </si>
  <si>
    <t>合計</t>
  </si>
  <si>
    <t>収入見込み</t>
  </si>
  <si>
    <t>利用者見込数</t>
  </si>
  <si>
    <t>人</t>
  </si>
  <si>
    <t>月平均利用額
(１人当たり)</t>
  </si>
  <si>
    <t>合計(Ａ)</t>
  </si>
  <si>
    <t>支出見込み</t>
  </si>
  <si>
    <t>人件費</t>
  </si>
  <si>
    <t>旅費、交通費</t>
  </si>
  <si>
    <t>事務所賃借費</t>
  </si>
  <si>
    <t>通信費</t>
  </si>
  <si>
    <t>諸経費</t>
  </si>
  <si>
    <t>合計(Ｂ)</t>
  </si>
  <si>
    <t>※　介護報酬は、国保連に請求した月の翌月末に振り込まれます</t>
  </si>
  <si>
    <t>　　（例：４月サービス提供分は、５月に請求し、６月末に振り込まれます。）</t>
  </si>
  <si>
    <t>※　経費には、消耗品費、光熱水費、車両管理費、研修費、宣伝広告費、租税公課、社会保険料、借入金返済、レンタル料等が見込まれます。</t>
  </si>
  <si>
    <t>収支予算書</t>
  </si>
  <si>
    <t>事業所名：</t>
  </si>
  <si>
    <t>諸収入</t>
  </si>
  <si>
    <t>月</t>
  </si>
  <si>
    <t>介護報酬受入額</t>
  </si>
  <si>
    <t>※　支出の費目は、行を追加する等、より詳細に記載して差し支えありません。</t>
  </si>
  <si>
    <t>※　月平均利用額（１人当たり）の積算根拠を記載してください。</t>
  </si>
  <si>
    <t>―</t>
  </si>
  <si>
    <t>（参考様式１１）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</si>
  <si>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</si>
  <si>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</si>
  <si>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</si>
  <si>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</si>
  <si>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</si>
  <si>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</si>
  <si>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</si>
  <si>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</si>
  <si>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</si>
  <si>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</si>
  <si>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</si>
  <si>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</si>
  <si>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就労継続支援B型事業所あいちけん</t>
  </si>
  <si>
    <t xml:space="preserve">【月平均利用額（１人当たり）の積算根拠】
　（584単位〔基本単位【Ⅰ型・定員20人以下】〕＋15単位〔福祉専門職員配置等加算【Ⅰ】〕＋26単位〔送迎加算【Ⅱ】往復〕）×20日×10円
　　＝125,000円
</t>
  </si>
  <si>
    <t>160人</t>
  </si>
  <si>
    <t>収支(Ａ－Ｂ)</t>
  </si>
  <si>
    <t>借入金・自己資金</t>
  </si>
  <si>
    <t>按分比率</t>
  </si>
  <si>
    <t>按分方法</t>
  </si>
  <si>
    <t>共通経費の有無</t>
  </si>
  <si>
    <t>→</t>
  </si>
  <si>
    <t xml:space="preserve">【月平均利用額（１人当たり）の積算根拠】
</t>
  </si>
  <si>
    <t>有　　・　　無</t>
  </si>
  <si>
    <t>　　　：　　　＝　　：　　</t>
  </si>
  <si>
    <t>収入・その他（　　　　　　）　　</t>
  </si>
  <si>
    <t>※　他事業との共通経費などは、収入按分するなど、適切な内容で計上してください。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</si>
</sst>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</numFmts>
  <fonts count="43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48" applyNumberFormat="1" applyFont="1" applyBorder="1" applyAlignment="1">
      <alignment vertical="center"/>
    </xf>
    <xf numFmtId="176" fontId="2" fillId="33" borderId="24" xfId="48" applyNumberFormat="1" applyFont="1" applyFill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33" borderId="20" xfId="48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2" fillId="33" borderId="20" xfId="48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176" fontId="2" fillId="0" borderId="32" xfId="48" applyNumberFormat="1" applyFont="1" applyBorder="1" applyAlignment="1">
      <alignment vertical="center"/>
    </xf>
    <xf numFmtId="176" fontId="2" fillId="0" borderId="33" xfId="48" applyNumberFormat="1" applyFont="1" applyBorder="1" applyAlignment="1">
      <alignment vertical="center"/>
    </xf>
    <xf numFmtId="176" fontId="2" fillId="0" borderId="34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5" xfId="0" applyFont="1" applyBorder="1" applyAlignment="1">
      <alignment vertical="center" textRotation="255"/>
    </xf>
    <xf numFmtId="0" fontId="2" fillId="0" borderId="36" xfId="0" applyFont="1" applyBorder="1" applyAlignment="1">
      <alignment vertical="center" textRotation="255"/>
    </xf>
    <xf numFmtId="176" fontId="2" fillId="0" borderId="37" xfId="48" applyNumberFormat="1" applyFont="1" applyBorder="1" applyAlignment="1">
      <alignment vertical="center"/>
    </xf>
    <xf numFmtId="176" fontId="2" fillId="0" borderId="38" xfId="48" applyNumberFormat="1" applyFont="1" applyBorder="1" applyAlignment="1">
      <alignment vertical="center"/>
    </xf>
    <xf numFmtId="176" fontId="2" fillId="0" borderId="39" xfId="48" applyNumberFormat="1" applyFont="1" applyBorder="1" applyAlignment="1">
      <alignment vertical="center"/>
    </xf>
    <xf numFmtId="176" fontId="2" fillId="33" borderId="40" xfId="48" applyNumberFormat="1" applyFont="1" applyFill="1" applyBorder="1" applyAlignment="1">
      <alignment vertical="center"/>
    </xf>
    <xf numFmtId="176" fontId="2" fillId="33" borderId="41" xfId="48" applyNumberFormat="1" applyFont="1" applyFill="1" applyBorder="1" applyAlignment="1">
      <alignment vertical="center"/>
    </xf>
    <xf numFmtId="176" fontId="2" fillId="33" borderId="42" xfId="48" applyNumberFormat="1" applyFont="1" applyFill="1" applyBorder="1" applyAlignment="1">
      <alignment vertical="center"/>
    </xf>
    <xf numFmtId="0" fontId="2" fillId="0" borderId="43" xfId="0" applyFont="1" applyBorder="1" applyAlignment="1">
      <alignment vertical="center" textRotation="255"/>
    </xf>
    <xf numFmtId="0" fontId="2" fillId="0" borderId="44" xfId="0" applyFont="1" applyBorder="1" applyAlignment="1">
      <alignment vertical="center" textRotation="255"/>
    </xf>
    <xf numFmtId="0" fontId="2" fillId="0" borderId="45" xfId="0" applyFont="1" applyBorder="1" applyAlignment="1">
      <alignment vertical="center" textRotation="255"/>
    </xf>
    <xf numFmtId="176" fontId="2" fillId="0" borderId="46" xfId="48" applyNumberFormat="1" applyFont="1" applyBorder="1" applyAlignment="1">
      <alignment vertical="center"/>
    </xf>
    <xf numFmtId="176" fontId="2" fillId="0" borderId="47" xfId="48" applyNumberFormat="1" applyFont="1" applyBorder="1" applyAlignment="1">
      <alignment vertical="center"/>
    </xf>
    <xf numFmtId="176" fontId="2" fillId="0" borderId="48" xfId="48" applyNumberFormat="1" applyFont="1" applyBorder="1" applyAlignment="1">
      <alignment vertical="center"/>
    </xf>
    <xf numFmtId="176" fontId="2" fillId="33" borderId="49" xfId="48" applyNumberFormat="1" applyFont="1" applyFill="1" applyBorder="1" applyAlignment="1">
      <alignment vertical="center"/>
    </xf>
    <xf numFmtId="176" fontId="2" fillId="33" borderId="50" xfId="48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76" fontId="2" fillId="33" borderId="30" xfId="48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7" fontId="2" fillId="33" borderId="49" xfId="48" applyNumberFormat="1" applyFont="1" applyFill="1" applyBorder="1" applyAlignment="1">
      <alignment vertical="center"/>
    </xf>
    <xf numFmtId="177" fontId="2" fillId="33" borderId="50" xfId="48" applyNumberFormat="1" applyFont="1" applyFill="1" applyBorder="1" applyAlignment="1">
      <alignment vertical="center"/>
    </xf>
    <xf numFmtId="177" fontId="2" fillId="33" borderId="3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4</xdr:row>
      <xdr:rowOff>219075</xdr:rowOff>
    </xdr:from>
    <xdr:to>
      <xdr:col>4</xdr:col>
      <xdr:colOff>38100</xdr:colOff>
      <xdr:row>6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495425" y="904875"/>
          <a:ext cx="419100" cy="390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(a)</a:t>
          </a:r>
        </a:p>
      </xdr:txBody>
    </xdr:sp>
    <xdr:clientData/>
  </xdr:twoCellAnchor>
  <xdr:twoCellAnchor>
    <xdr:from>
      <xdr:col>2</xdr:col>
      <xdr:colOff>1133475</xdr:colOff>
      <xdr:row>6</xdr:row>
      <xdr:rowOff>19050</xdr:rowOff>
    </xdr:from>
    <xdr:to>
      <xdr:col>4</xdr:col>
      <xdr:colOff>38100</xdr:colOff>
      <xdr:row>6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1495425" y="1181100"/>
          <a:ext cx="419100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(b)</a:t>
          </a:r>
        </a:p>
      </xdr:txBody>
    </xdr:sp>
    <xdr:clientData/>
  </xdr:twoCellAnchor>
  <xdr:twoCellAnchor>
    <xdr:from>
      <xdr:col>6</xdr:col>
      <xdr:colOff>47625</xdr:colOff>
      <xdr:row>6</xdr:row>
      <xdr:rowOff>285750</xdr:rowOff>
    </xdr:from>
    <xdr:to>
      <xdr:col>8</xdr:col>
      <xdr:colOff>133350</xdr:colOff>
      <xdr:row>8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2552700" y="1447800"/>
          <a:ext cx="714375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(c=a</a:t>
          </a:r>
          <a:r>
            <a:rPr lang="en-US" cap="none" sz="1100" b="0" i="0" u="none" baseline="0">
              <a:solidFill>
                <a:srgbClr val="FF0000"/>
              </a:solidFill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</a:rPr>
            <a:t>b)</a:t>
          </a:r>
        </a:p>
      </xdr:txBody>
    </xdr:sp>
    <xdr:clientData/>
  </xdr:twoCellAnchor>
  <xdr:twoCellAnchor>
    <xdr:from>
      <xdr:col>4</xdr:col>
      <xdr:colOff>276225</xdr:colOff>
      <xdr:row>8</xdr:row>
      <xdr:rowOff>19050</xdr:rowOff>
    </xdr:from>
    <xdr:to>
      <xdr:col>18</xdr:col>
      <xdr:colOff>38100</xdr:colOff>
      <xdr:row>9</xdr:row>
      <xdr:rowOff>0</xdr:rowOff>
    </xdr:to>
    <xdr:sp>
      <xdr:nvSpPr>
        <xdr:cNvPr id="4" name="正方形/長方形 6"/>
        <xdr:cNvSpPr>
          <a:spLocks/>
        </xdr:cNvSpPr>
      </xdr:nvSpPr>
      <xdr:spPr>
        <a:xfrm>
          <a:off x="2152650" y="1733550"/>
          <a:ext cx="41624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事業開始時の自己資金等を計上し、累計収支がマイナスにならないようにしてください。</a:t>
          </a:r>
        </a:p>
      </xdr:txBody>
    </xdr:sp>
    <xdr:clientData/>
  </xdr:twoCellAnchor>
  <xdr:twoCellAnchor>
    <xdr:from>
      <xdr:col>2</xdr:col>
      <xdr:colOff>1143000</xdr:colOff>
      <xdr:row>2</xdr:row>
      <xdr:rowOff>123825</xdr:rowOff>
    </xdr:from>
    <xdr:to>
      <xdr:col>16</xdr:col>
      <xdr:colOff>19050</xdr:colOff>
      <xdr:row>3</xdr:row>
      <xdr:rowOff>142875</xdr:rowOff>
    </xdr:to>
    <xdr:sp>
      <xdr:nvSpPr>
        <xdr:cNvPr id="5" name="正方形/長方形 7"/>
        <xdr:cNvSpPr>
          <a:spLocks/>
        </xdr:cNvSpPr>
      </xdr:nvSpPr>
      <xdr:spPr>
        <a:xfrm>
          <a:off x="1504950" y="495300"/>
          <a:ext cx="41624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事業開始月から</a:t>
          </a:r>
          <a:r>
            <a:rPr lang="en-US" cap="none" sz="800" b="0" i="0" u="none" baseline="0">
              <a:solidFill>
                <a:srgbClr val="FF0000"/>
              </a:solidFill>
            </a:rPr>
            <a:t>1</a:t>
          </a:r>
          <a:r>
            <a:rPr lang="en-US" cap="none" sz="800" b="0" i="0" u="none" baseline="0">
              <a:solidFill>
                <a:srgbClr val="FF0000"/>
              </a:solidFill>
            </a:rPr>
            <a:t>年間の収支を作成してください。</a:t>
          </a:r>
        </a:p>
      </xdr:txBody>
    </xdr:sp>
    <xdr:clientData/>
  </xdr:twoCellAnchor>
  <xdr:twoCellAnchor>
    <xdr:from>
      <xdr:col>25</xdr:col>
      <xdr:colOff>314325</xdr:colOff>
      <xdr:row>20</xdr:row>
      <xdr:rowOff>142875</xdr:rowOff>
    </xdr:from>
    <xdr:to>
      <xdr:col>26</xdr:col>
      <xdr:colOff>209550</xdr:colOff>
      <xdr:row>22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8791575" y="5353050"/>
          <a:ext cx="2095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95250</xdr:rowOff>
    </xdr:from>
    <xdr:to>
      <xdr:col>2</xdr:col>
      <xdr:colOff>752475</xdr:colOff>
      <xdr:row>3</xdr:row>
      <xdr:rowOff>95250</xdr:rowOff>
    </xdr:to>
    <xdr:sp>
      <xdr:nvSpPr>
        <xdr:cNvPr id="7" name="正方形/長方形 8"/>
        <xdr:cNvSpPr>
          <a:spLocks/>
        </xdr:cNvSpPr>
      </xdr:nvSpPr>
      <xdr:spPr>
        <a:xfrm>
          <a:off x="180975" y="247650"/>
          <a:ext cx="933450" cy="371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SheetLayoutView="100" zoomScalePageLayoutView="0" workbookViewId="0" topLeftCell="A1">
      <selection activeCell="AE10" sqref="AE10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8.00390625" style="2" customWidth="1"/>
    <col min="4" max="27" width="4.7109375" style="2" customWidth="1"/>
    <col min="28" max="28" width="9.140625" style="2" customWidth="1"/>
    <col min="29" max="29" width="1.7109375" style="2" customWidth="1"/>
    <col min="30" max="16384" width="9.140625" style="2" customWidth="1"/>
  </cols>
  <sheetData>
    <row r="1" ht="12">
      <c r="B1" s="2" t="s">
        <v>25</v>
      </c>
    </row>
    <row r="2" spans="3:27" ht="17.25">
      <c r="C2" s="38" t="s">
        <v>17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ht="12">
      <c r="T3" s="2" t="s">
        <v>18</v>
      </c>
    </row>
    <row r="4" ht="12.75" thickBot="1">
      <c r="AB4" s="6" t="s">
        <v>0</v>
      </c>
    </row>
    <row r="5" spans="2:28" s="1" customFormat="1" ht="18.75" customHeight="1" thickBot="1">
      <c r="B5" s="12"/>
      <c r="C5" s="9"/>
      <c r="D5" s="55" t="s">
        <v>20</v>
      </c>
      <c r="E5" s="56"/>
      <c r="F5" s="55" t="s">
        <v>20</v>
      </c>
      <c r="G5" s="56"/>
      <c r="H5" s="55" t="s">
        <v>20</v>
      </c>
      <c r="I5" s="56"/>
      <c r="J5" s="55" t="s">
        <v>20</v>
      </c>
      <c r="K5" s="56"/>
      <c r="L5" s="55" t="s">
        <v>20</v>
      </c>
      <c r="M5" s="56"/>
      <c r="N5" s="55" t="s">
        <v>20</v>
      </c>
      <c r="O5" s="56"/>
      <c r="P5" s="55" t="s">
        <v>20</v>
      </c>
      <c r="Q5" s="56"/>
      <c r="R5" s="55" t="s">
        <v>20</v>
      </c>
      <c r="S5" s="56"/>
      <c r="T5" s="55" t="s">
        <v>20</v>
      </c>
      <c r="U5" s="56"/>
      <c r="V5" s="55" t="s">
        <v>20</v>
      </c>
      <c r="W5" s="56"/>
      <c r="X5" s="55" t="s">
        <v>20</v>
      </c>
      <c r="Y5" s="56"/>
      <c r="Z5" s="55" t="s">
        <v>20</v>
      </c>
      <c r="AA5" s="57"/>
      <c r="AB5" s="20" t="s">
        <v>1</v>
      </c>
    </row>
    <row r="6" spans="2:28" ht="18.75" customHeight="1">
      <c r="B6" s="39" t="s">
        <v>2</v>
      </c>
      <c r="C6" s="7" t="s">
        <v>3</v>
      </c>
      <c r="D6" s="10"/>
      <c r="E6" s="11" t="s">
        <v>4</v>
      </c>
      <c r="F6" s="10"/>
      <c r="G6" s="11" t="s">
        <v>4</v>
      </c>
      <c r="H6" s="10"/>
      <c r="I6" s="11" t="s">
        <v>4</v>
      </c>
      <c r="J6" s="10"/>
      <c r="K6" s="11" t="s">
        <v>4</v>
      </c>
      <c r="L6" s="10"/>
      <c r="M6" s="11" t="s">
        <v>4</v>
      </c>
      <c r="N6" s="10"/>
      <c r="O6" s="11" t="s">
        <v>4</v>
      </c>
      <c r="P6" s="10"/>
      <c r="Q6" s="11" t="s">
        <v>4</v>
      </c>
      <c r="R6" s="10"/>
      <c r="S6" s="11" t="s">
        <v>4</v>
      </c>
      <c r="T6" s="10"/>
      <c r="U6" s="11" t="s">
        <v>4</v>
      </c>
      <c r="V6" s="10"/>
      <c r="W6" s="11" t="s">
        <v>4</v>
      </c>
      <c r="X6" s="10"/>
      <c r="Y6" s="11" t="s">
        <v>4</v>
      </c>
      <c r="Z6" s="10"/>
      <c r="AA6" s="19" t="s">
        <v>4</v>
      </c>
      <c r="AB6" s="21"/>
    </row>
    <row r="7" spans="2:28" ht="24.75" thickBot="1">
      <c r="B7" s="39"/>
      <c r="C7" s="5" t="s">
        <v>5</v>
      </c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0"/>
      <c r="Z7" s="29"/>
      <c r="AA7" s="31"/>
      <c r="AB7" s="22" t="s">
        <v>24</v>
      </c>
    </row>
    <row r="8" spans="2:28" ht="18.75" customHeight="1" thickTop="1">
      <c r="B8" s="39"/>
      <c r="C8" s="4" t="s">
        <v>21</v>
      </c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6"/>
      <c r="P8" s="35"/>
      <c r="Q8" s="36"/>
      <c r="R8" s="35"/>
      <c r="S8" s="36"/>
      <c r="T8" s="35"/>
      <c r="U8" s="36"/>
      <c r="V8" s="35"/>
      <c r="W8" s="36"/>
      <c r="X8" s="35"/>
      <c r="Y8" s="36"/>
      <c r="Z8" s="35"/>
      <c r="AA8" s="37"/>
      <c r="AB8" s="23"/>
    </row>
    <row r="9" spans="2:28" ht="18.75" customHeight="1">
      <c r="B9" s="39"/>
      <c r="C9" s="4" t="s">
        <v>42</v>
      </c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  <c r="T9" s="41"/>
      <c r="U9" s="42"/>
      <c r="V9" s="41"/>
      <c r="W9" s="42"/>
      <c r="X9" s="41"/>
      <c r="Y9" s="42"/>
      <c r="Z9" s="41"/>
      <c r="AA9" s="43"/>
      <c r="AB9" s="23"/>
    </row>
    <row r="10" spans="2:28" ht="18.75" customHeight="1">
      <c r="B10" s="39"/>
      <c r="C10" s="4" t="s">
        <v>19</v>
      </c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1"/>
      <c r="U10" s="42"/>
      <c r="V10" s="41"/>
      <c r="W10" s="42"/>
      <c r="X10" s="41"/>
      <c r="Y10" s="42"/>
      <c r="Z10" s="41"/>
      <c r="AA10" s="42"/>
      <c r="AB10" s="23"/>
    </row>
    <row r="11" spans="2:28" ht="18.75" customHeight="1" thickBot="1">
      <c r="B11" s="40"/>
      <c r="C11" s="13" t="s">
        <v>6</v>
      </c>
      <c r="D11" s="44"/>
      <c r="E11" s="45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  <c r="X11" s="44"/>
      <c r="Y11" s="45"/>
      <c r="Z11" s="44"/>
      <c r="AA11" s="46"/>
      <c r="AB11" s="24"/>
    </row>
    <row r="12" spans="2:28" ht="18.75" customHeight="1">
      <c r="B12" s="47" t="s">
        <v>7</v>
      </c>
      <c r="C12" s="8" t="s">
        <v>8</v>
      </c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  <c r="Y12" s="51"/>
      <c r="Z12" s="50"/>
      <c r="AA12" s="52"/>
      <c r="AB12" s="25"/>
    </row>
    <row r="13" spans="2:28" ht="18.75" customHeight="1">
      <c r="B13" s="48"/>
      <c r="C13" s="3" t="s">
        <v>9</v>
      </c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3"/>
      <c r="AB13" s="23"/>
    </row>
    <row r="14" spans="2:28" ht="18.75" customHeight="1">
      <c r="B14" s="48"/>
      <c r="C14" s="3" t="s">
        <v>10</v>
      </c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41"/>
      <c r="U14" s="42"/>
      <c r="V14" s="41"/>
      <c r="W14" s="42"/>
      <c r="X14" s="41"/>
      <c r="Y14" s="42"/>
      <c r="Z14" s="41"/>
      <c r="AA14" s="43"/>
      <c r="AB14" s="23"/>
    </row>
    <row r="15" spans="2:28" ht="18.75" customHeight="1">
      <c r="B15" s="48"/>
      <c r="C15" s="3" t="s">
        <v>11</v>
      </c>
      <c r="D15" s="41"/>
      <c r="E15" s="42"/>
      <c r="F15" s="41"/>
      <c r="G15" s="42"/>
      <c r="H15" s="41"/>
      <c r="I15" s="42"/>
      <c r="J15" s="41"/>
      <c r="K15" s="42"/>
      <c r="L15" s="41"/>
      <c r="M15" s="42"/>
      <c r="N15" s="41"/>
      <c r="O15" s="42"/>
      <c r="P15" s="41"/>
      <c r="Q15" s="42"/>
      <c r="R15" s="41"/>
      <c r="S15" s="42"/>
      <c r="T15" s="41"/>
      <c r="U15" s="42"/>
      <c r="V15" s="41"/>
      <c r="W15" s="42"/>
      <c r="X15" s="41"/>
      <c r="Y15" s="42"/>
      <c r="Z15" s="41"/>
      <c r="AA15" s="43"/>
      <c r="AB15" s="23"/>
    </row>
    <row r="16" spans="2:28" ht="18.75" customHeight="1">
      <c r="B16" s="48"/>
      <c r="C16" s="3" t="s">
        <v>12</v>
      </c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/>
      <c r="T16" s="41"/>
      <c r="U16" s="42"/>
      <c r="V16" s="41"/>
      <c r="W16" s="42"/>
      <c r="X16" s="41"/>
      <c r="Y16" s="42"/>
      <c r="Z16" s="41"/>
      <c r="AA16" s="43"/>
      <c r="AB16" s="23"/>
    </row>
    <row r="17" spans="2:28" ht="18.75" customHeight="1" thickBot="1">
      <c r="B17" s="49"/>
      <c r="C17" s="13" t="s">
        <v>13</v>
      </c>
      <c r="D17" s="44"/>
      <c r="E17" s="45"/>
      <c r="F17" s="44"/>
      <c r="G17" s="45"/>
      <c r="H17" s="44"/>
      <c r="I17" s="45"/>
      <c r="J17" s="44"/>
      <c r="K17" s="45"/>
      <c r="L17" s="44"/>
      <c r="M17" s="45"/>
      <c r="N17" s="44"/>
      <c r="O17" s="45"/>
      <c r="P17" s="44"/>
      <c r="Q17" s="45"/>
      <c r="R17" s="44"/>
      <c r="S17" s="45"/>
      <c r="T17" s="44"/>
      <c r="U17" s="45"/>
      <c r="V17" s="44"/>
      <c r="W17" s="45"/>
      <c r="X17" s="44"/>
      <c r="Y17" s="45"/>
      <c r="Z17" s="44"/>
      <c r="AA17" s="46"/>
      <c r="AB17" s="24"/>
    </row>
    <row r="18" spans="2:28" ht="18.75" customHeight="1" thickBot="1">
      <c r="B18" s="14"/>
      <c r="C18" s="15" t="s">
        <v>41</v>
      </c>
      <c r="D18" s="53"/>
      <c r="E18" s="54"/>
      <c r="F18" s="53"/>
      <c r="G18" s="54"/>
      <c r="H18" s="53"/>
      <c r="I18" s="54"/>
      <c r="J18" s="53"/>
      <c r="K18" s="54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8"/>
      <c r="AB18" s="26"/>
    </row>
    <row r="19" spans="2:28" ht="12.75" thickBot="1">
      <c r="B19" s="16"/>
      <c r="C19" s="17" t="s">
        <v>23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75" customHeight="1" thickBot="1">
      <c r="B20" s="18"/>
      <c r="C20" s="32" t="s">
        <v>47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ht="12.75" thickBot="1">
      <c r="C21" s="2" t="s">
        <v>22</v>
      </c>
    </row>
    <row r="22" spans="3:28" ht="12">
      <c r="C22" s="2" t="s">
        <v>51</v>
      </c>
      <c r="Q22" s="2" t="s">
        <v>46</v>
      </c>
      <c r="R22" s="59" t="s">
        <v>45</v>
      </c>
      <c r="S22" s="60"/>
      <c r="T22" s="60"/>
      <c r="U22" s="60"/>
      <c r="V22" s="61" t="s">
        <v>48</v>
      </c>
      <c r="W22" s="62"/>
      <c r="X22" s="62"/>
      <c r="Y22" s="62"/>
      <c r="Z22" s="62"/>
      <c r="AA22" s="62"/>
      <c r="AB22" s="63"/>
    </row>
    <row r="23" spans="3:28" ht="12">
      <c r="C23" s="2" t="s">
        <v>14</v>
      </c>
      <c r="R23" s="64" t="s">
        <v>43</v>
      </c>
      <c r="S23" s="65"/>
      <c r="T23" s="65"/>
      <c r="U23" s="65"/>
      <c r="V23" s="66" t="s">
        <v>49</v>
      </c>
      <c r="W23" s="67"/>
      <c r="X23" s="67"/>
      <c r="Y23" s="67"/>
      <c r="Z23" s="67"/>
      <c r="AA23" s="67"/>
      <c r="AB23" s="68"/>
    </row>
    <row r="24" spans="3:28" ht="12.75" thickBot="1">
      <c r="C24" s="2" t="s">
        <v>15</v>
      </c>
      <c r="R24" s="69" t="s">
        <v>44</v>
      </c>
      <c r="S24" s="70"/>
      <c r="T24" s="70"/>
      <c r="U24" s="70"/>
      <c r="V24" s="71" t="s">
        <v>50</v>
      </c>
      <c r="W24" s="72"/>
      <c r="X24" s="72"/>
      <c r="Y24" s="72"/>
      <c r="Z24" s="72"/>
      <c r="AA24" s="72"/>
      <c r="AB24" s="73"/>
    </row>
    <row r="25" ht="12">
      <c r="C25" s="2" t="s">
        <v>16</v>
      </c>
    </row>
  </sheetData>
  <sheetProtection/>
  <mergeCells count="166">
    <mergeCell ref="R22:U22"/>
    <mergeCell ref="V22:AB22"/>
    <mergeCell ref="R23:U23"/>
    <mergeCell ref="V23:AB23"/>
    <mergeCell ref="R24:U24"/>
    <mergeCell ref="V24:AB24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V5:W5"/>
    <mergeCell ref="X5:Y5"/>
    <mergeCell ref="Z5:AA5"/>
    <mergeCell ref="Z18:AA18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R18:S18"/>
    <mergeCell ref="T18:U18"/>
    <mergeCell ref="V18:W18"/>
    <mergeCell ref="P18:Q18"/>
    <mergeCell ref="R16:S16"/>
    <mergeCell ref="T16:U16"/>
    <mergeCell ref="V16:W16"/>
    <mergeCell ref="X18:Y18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Z16:AA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X16:Y16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R14:S14"/>
    <mergeCell ref="T14:U14"/>
    <mergeCell ref="V14:W14"/>
    <mergeCell ref="X14:Y14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J12:K12"/>
    <mergeCell ref="L12:M12"/>
    <mergeCell ref="N12:O12"/>
    <mergeCell ref="P12:Q12"/>
    <mergeCell ref="B12:B17"/>
    <mergeCell ref="D12:E12"/>
    <mergeCell ref="F12:G12"/>
    <mergeCell ref="H12:I12"/>
    <mergeCell ref="T11:U11"/>
    <mergeCell ref="V11:W11"/>
    <mergeCell ref="D11:E11"/>
    <mergeCell ref="F11:G11"/>
    <mergeCell ref="H11:I11"/>
    <mergeCell ref="J11:K11"/>
    <mergeCell ref="X11:Y11"/>
    <mergeCell ref="Z11:AA11"/>
    <mergeCell ref="L11:M11"/>
    <mergeCell ref="N11:O11"/>
    <mergeCell ref="P11:Q11"/>
    <mergeCell ref="R11:S11"/>
    <mergeCell ref="R8:S8"/>
    <mergeCell ref="T9:U9"/>
    <mergeCell ref="V9:W9"/>
    <mergeCell ref="X9:Y9"/>
    <mergeCell ref="Z9:AA9"/>
    <mergeCell ref="L9:M9"/>
    <mergeCell ref="N9:O9"/>
    <mergeCell ref="P9:Q9"/>
    <mergeCell ref="R9:S9"/>
    <mergeCell ref="B6:B11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N7:O7"/>
    <mergeCell ref="P7:Q7"/>
    <mergeCell ref="R7:S7"/>
    <mergeCell ref="X8:Y8"/>
    <mergeCell ref="Z8:AA8"/>
    <mergeCell ref="C2:AA2"/>
    <mergeCell ref="N8:O8"/>
    <mergeCell ref="T8:U8"/>
    <mergeCell ref="V8:W8"/>
    <mergeCell ref="P8:Q8"/>
    <mergeCell ref="T7:U7"/>
    <mergeCell ref="V7:W7"/>
    <mergeCell ref="X7:Y7"/>
    <mergeCell ref="Z7:AA7"/>
    <mergeCell ref="C20:AB20"/>
    <mergeCell ref="D7:E7"/>
    <mergeCell ref="F7:G7"/>
    <mergeCell ref="H7:I7"/>
    <mergeCell ref="J7:K7"/>
    <mergeCell ref="L7:M7"/>
  </mergeCells>
  <printOptions/>
  <pageMargins left="0.75" right="0.75" top="1" bottom="1" header="0.512" footer="0.51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5"/>
  <sheetViews>
    <sheetView view="pageBreakPreview" zoomScaleSheetLayoutView="100" zoomScalePageLayoutView="0" workbookViewId="0" topLeftCell="A1">
      <selection activeCell="AD7" sqref="AD7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8.00390625" style="2" customWidth="1"/>
    <col min="4" max="27" width="4.7109375" style="2" customWidth="1"/>
    <col min="28" max="28" width="9.7109375" style="2" bestFit="1" customWidth="1"/>
    <col min="29" max="29" width="1.7109375" style="2" customWidth="1"/>
    <col min="30" max="16384" width="9.140625" style="2" customWidth="1"/>
  </cols>
  <sheetData>
    <row r="1" ht="12">
      <c r="B1" s="2" t="s">
        <v>25</v>
      </c>
    </row>
    <row r="2" spans="3:27" ht="17.25">
      <c r="C2" s="38" t="s">
        <v>17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0:23" ht="12">
      <c r="T3" s="2" t="s">
        <v>18</v>
      </c>
      <c r="W3" s="27" t="s">
        <v>38</v>
      </c>
    </row>
    <row r="4" ht="12.75" thickBot="1">
      <c r="AB4" s="6" t="s">
        <v>0</v>
      </c>
    </row>
    <row r="5" spans="2:28" s="1" customFormat="1" ht="18.75" customHeight="1" thickBot="1">
      <c r="B5" s="12"/>
      <c r="C5" s="9"/>
      <c r="D5" s="55" t="s">
        <v>26</v>
      </c>
      <c r="E5" s="56"/>
      <c r="F5" s="55" t="s">
        <v>27</v>
      </c>
      <c r="G5" s="56"/>
      <c r="H5" s="55" t="s">
        <v>28</v>
      </c>
      <c r="I5" s="56"/>
      <c r="J5" s="55" t="s">
        <v>29</v>
      </c>
      <c r="K5" s="56"/>
      <c r="L5" s="55" t="s">
        <v>30</v>
      </c>
      <c r="M5" s="56"/>
      <c r="N5" s="55" t="s">
        <v>31</v>
      </c>
      <c r="O5" s="56"/>
      <c r="P5" s="55" t="s">
        <v>32</v>
      </c>
      <c r="Q5" s="56"/>
      <c r="R5" s="55" t="s">
        <v>33</v>
      </c>
      <c r="S5" s="56"/>
      <c r="T5" s="55" t="s">
        <v>34</v>
      </c>
      <c r="U5" s="56"/>
      <c r="V5" s="55" t="s">
        <v>35</v>
      </c>
      <c r="W5" s="56"/>
      <c r="X5" s="55" t="s">
        <v>36</v>
      </c>
      <c r="Y5" s="56"/>
      <c r="Z5" s="55" t="s">
        <v>37</v>
      </c>
      <c r="AA5" s="57"/>
      <c r="AB5" s="20" t="s">
        <v>1</v>
      </c>
    </row>
    <row r="6" spans="2:28" ht="18.75" customHeight="1">
      <c r="B6" s="39" t="s">
        <v>2</v>
      </c>
      <c r="C6" s="7" t="s">
        <v>3</v>
      </c>
      <c r="D6" s="10">
        <v>3</v>
      </c>
      <c r="E6" s="11" t="s">
        <v>4</v>
      </c>
      <c r="F6" s="10">
        <v>5</v>
      </c>
      <c r="G6" s="11" t="s">
        <v>4</v>
      </c>
      <c r="H6" s="10">
        <v>7</v>
      </c>
      <c r="I6" s="11" t="s">
        <v>4</v>
      </c>
      <c r="J6" s="10">
        <v>9</v>
      </c>
      <c r="K6" s="11" t="s">
        <v>4</v>
      </c>
      <c r="L6" s="10">
        <v>11</v>
      </c>
      <c r="M6" s="11" t="s">
        <v>4</v>
      </c>
      <c r="N6" s="10">
        <v>13</v>
      </c>
      <c r="O6" s="11" t="s">
        <v>4</v>
      </c>
      <c r="P6" s="10">
        <v>15</v>
      </c>
      <c r="Q6" s="11" t="s">
        <v>4</v>
      </c>
      <c r="R6" s="10">
        <v>17</v>
      </c>
      <c r="S6" s="11" t="s">
        <v>4</v>
      </c>
      <c r="T6" s="10">
        <v>20</v>
      </c>
      <c r="U6" s="11" t="s">
        <v>4</v>
      </c>
      <c r="V6" s="10">
        <v>20</v>
      </c>
      <c r="W6" s="11" t="s">
        <v>4</v>
      </c>
      <c r="X6" s="10">
        <v>20</v>
      </c>
      <c r="Y6" s="11" t="s">
        <v>4</v>
      </c>
      <c r="Z6" s="10">
        <v>20</v>
      </c>
      <c r="AA6" s="19" t="s">
        <v>4</v>
      </c>
      <c r="AB6" s="21" t="s">
        <v>40</v>
      </c>
    </row>
    <row r="7" spans="2:28" ht="24.75" thickBot="1">
      <c r="B7" s="39"/>
      <c r="C7" s="5" t="s">
        <v>5</v>
      </c>
      <c r="D7" s="29">
        <v>125</v>
      </c>
      <c r="E7" s="30"/>
      <c r="F7" s="29">
        <v>125</v>
      </c>
      <c r="G7" s="30"/>
      <c r="H7" s="29">
        <v>125</v>
      </c>
      <c r="I7" s="30"/>
      <c r="J7" s="29">
        <v>125</v>
      </c>
      <c r="K7" s="30"/>
      <c r="L7" s="29">
        <v>125</v>
      </c>
      <c r="M7" s="30"/>
      <c r="N7" s="29">
        <v>125</v>
      </c>
      <c r="O7" s="30"/>
      <c r="P7" s="29">
        <v>125</v>
      </c>
      <c r="Q7" s="30"/>
      <c r="R7" s="29">
        <v>125</v>
      </c>
      <c r="S7" s="30"/>
      <c r="T7" s="29">
        <v>125</v>
      </c>
      <c r="U7" s="30"/>
      <c r="V7" s="29">
        <v>125</v>
      </c>
      <c r="W7" s="30"/>
      <c r="X7" s="29">
        <v>125</v>
      </c>
      <c r="Y7" s="30"/>
      <c r="Z7" s="29">
        <v>125</v>
      </c>
      <c r="AA7" s="31"/>
      <c r="AB7" s="22" t="s">
        <v>24</v>
      </c>
    </row>
    <row r="8" spans="2:28" ht="18.75" customHeight="1" thickTop="1">
      <c r="B8" s="39"/>
      <c r="C8" s="4" t="s">
        <v>21</v>
      </c>
      <c r="D8" s="35"/>
      <c r="E8" s="36"/>
      <c r="F8" s="35"/>
      <c r="G8" s="36"/>
      <c r="H8" s="35">
        <f>D7*D6</f>
        <v>375</v>
      </c>
      <c r="I8" s="36"/>
      <c r="J8" s="35">
        <f>F7*F6</f>
        <v>625</v>
      </c>
      <c r="K8" s="36"/>
      <c r="L8" s="35">
        <f>H7*H6</f>
        <v>875</v>
      </c>
      <c r="M8" s="36"/>
      <c r="N8" s="35">
        <f>J7*J6</f>
        <v>1125</v>
      </c>
      <c r="O8" s="36"/>
      <c r="P8" s="35">
        <f>L7*L6</f>
        <v>1375</v>
      </c>
      <c r="Q8" s="36"/>
      <c r="R8" s="35">
        <f>N7*N6</f>
        <v>1625</v>
      </c>
      <c r="S8" s="36"/>
      <c r="T8" s="35">
        <f>P7*P6</f>
        <v>1875</v>
      </c>
      <c r="U8" s="36"/>
      <c r="V8" s="35">
        <f>R7*R6</f>
        <v>2125</v>
      </c>
      <c r="W8" s="36"/>
      <c r="X8" s="35">
        <f>T7*T6</f>
        <v>2500</v>
      </c>
      <c r="Y8" s="36"/>
      <c r="Z8" s="35">
        <f>V7*V6</f>
        <v>2500</v>
      </c>
      <c r="AA8" s="37"/>
      <c r="AB8" s="23">
        <f>SUM(D8:AA8)</f>
        <v>15000</v>
      </c>
    </row>
    <row r="9" spans="2:28" ht="18.75" customHeight="1">
      <c r="B9" s="39"/>
      <c r="C9" s="4" t="s">
        <v>42</v>
      </c>
      <c r="D9" s="41">
        <v>3500</v>
      </c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  <c r="T9" s="41"/>
      <c r="U9" s="42"/>
      <c r="V9" s="41"/>
      <c r="W9" s="42"/>
      <c r="X9" s="41"/>
      <c r="Y9" s="42"/>
      <c r="Z9" s="41"/>
      <c r="AA9" s="42"/>
      <c r="AB9" s="23">
        <f>SUM(D9:AA9)</f>
        <v>3500</v>
      </c>
    </row>
    <row r="10" spans="2:28" ht="18.75" customHeight="1">
      <c r="B10" s="39"/>
      <c r="C10" s="4" t="s">
        <v>19</v>
      </c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1"/>
      <c r="U10" s="42"/>
      <c r="V10" s="41"/>
      <c r="W10" s="42"/>
      <c r="X10" s="41"/>
      <c r="Y10" s="42"/>
      <c r="Z10" s="41"/>
      <c r="AA10" s="43"/>
      <c r="AB10" s="23"/>
    </row>
    <row r="11" spans="2:28" ht="18.75" customHeight="1" thickBot="1">
      <c r="B11" s="40"/>
      <c r="C11" s="13" t="s">
        <v>6</v>
      </c>
      <c r="D11" s="44">
        <f>SUM(D8:E10)</f>
        <v>3500</v>
      </c>
      <c r="E11" s="45"/>
      <c r="F11" s="44">
        <f>SUM(F8:G10)</f>
        <v>0</v>
      </c>
      <c r="G11" s="45"/>
      <c r="H11" s="44">
        <f>SUM(H8:I10)</f>
        <v>375</v>
      </c>
      <c r="I11" s="45"/>
      <c r="J11" s="44">
        <f>SUM(J8:K10)</f>
        <v>625</v>
      </c>
      <c r="K11" s="45"/>
      <c r="L11" s="44">
        <f>SUM(L8:M10)</f>
        <v>875</v>
      </c>
      <c r="M11" s="45"/>
      <c r="N11" s="44">
        <f>SUM(N8:O10)</f>
        <v>1125</v>
      </c>
      <c r="O11" s="45"/>
      <c r="P11" s="44">
        <f>SUM(P8:Q10)</f>
        <v>1375</v>
      </c>
      <c r="Q11" s="45"/>
      <c r="R11" s="44">
        <f>SUM(R8:S10)</f>
        <v>1625</v>
      </c>
      <c r="S11" s="45"/>
      <c r="T11" s="44">
        <f>SUM(T8:U10)</f>
        <v>1875</v>
      </c>
      <c r="U11" s="45"/>
      <c r="V11" s="44">
        <f>SUM(V8:W10)</f>
        <v>2125</v>
      </c>
      <c r="W11" s="45"/>
      <c r="X11" s="44">
        <f>SUM(X8:Y10)</f>
        <v>2500</v>
      </c>
      <c r="Y11" s="45"/>
      <c r="Z11" s="44">
        <f>SUM(Z8:AA10)</f>
        <v>2500</v>
      </c>
      <c r="AA11" s="46"/>
      <c r="AB11" s="24">
        <f>SUM(D11:AA11)</f>
        <v>18500</v>
      </c>
    </row>
    <row r="12" spans="2:28" ht="18.75" customHeight="1">
      <c r="B12" s="47" t="s">
        <v>7</v>
      </c>
      <c r="C12" s="8" t="s">
        <v>8</v>
      </c>
      <c r="D12" s="50">
        <v>900</v>
      </c>
      <c r="E12" s="51"/>
      <c r="F12" s="50">
        <v>900</v>
      </c>
      <c r="G12" s="51"/>
      <c r="H12" s="50">
        <v>1500</v>
      </c>
      <c r="I12" s="51"/>
      <c r="J12" s="50">
        <v>900</v>
      </c>
      <c r="K12" s="51"/>
      <c r="L12" s="50">
        <v>900</v>
      </c>
      <c r="M12" s="51"/>
      <c r="N12" s="50">
        <v>900</v>
      </c>
      <c r="O12" s="51"/>
      <c r="P12" s="50">
        <v>900</v>
      </c>
      <c r="Q12" s="51"/>
      <c r="R12" s="50">
        <v>900</v>
      </c>
      <c r="S12" s="51"/>
      <c r="T12" s="50">
        <v>1800</v>
      </c>
      <c r="U12" s="51"/>
      <c r="V12" s="50">
        <v>900</v>
      </c>
      <c r="W12" s="51"/>
      <c r="X12" s="50">
        <v>900</v>
      </c>
      <c r="Y12" s="51"/>
      <c r="Z12" s="50">
        <v>900</v>
      </c>
      <c r="AA12" s="52"/>
      <c r="AB12" s="25">
        <f>SUM(D12:AA12)</f>
        <v>12300</v>
      </c>
    </row>
    <row r="13" spans="2:28" ht="18.75" customHeight="1">
      <c r="B13" s="48"/>
      <c r="C13" s="3" t="s">
        <v>9</v>
      </c>
      <c r="D13" s="41">
        <v>50</v>
      </c>
      <c r="E13" s="42"/>
      <c r="F13" s="41">
        <v>50</v>
      </c>
      <c r="G13" s="42"/>
      <c r="H13" s="41">
        <v>50</v>
      </c>
      <c r="I13" s="42"/>
      <c r="J13" s="41">
        <v>50</v>
      </c>
      <c r="K13" s="42"/>
      <c r="L13" s="41">
        <v>50</v>
      </c>
      <c r="M13" s="42"/>
      <c r="N13" s="41">
        <v>50</v>
      </c>
      <c r="O13" s="42"/>
      <c r="P13" s="41">
        <v>50</v>
      </c>
      <c r="Q13" s="42"/>
      <c r="R13" s="41">
        <v>50</v>
      </c>
      <c r="S13" s="42"/>
      <c r="T13" s="41">
        <v>50</v>
      </c>
      <c r="U13" s="42"/>
      <c r="V13" s="41">
        <v>50</v>
      </c>
      <c r="W13" s="42"/>
      <c r="X13" s="41">
        <v>50</v>
      </c>
      <c r="Y13" s="42"/>
      <c r="Z13" s="41">
        <v>50</v>
      </c>
      <c r="AA13" s="42"/>
      <c r="AB13" s="23">
        <f aca="true" t="shared" si="0" ref="AB13:AB18">SUM(D13:AA13)</f>
        <v>600</v>
      </c>
    </row>
    <row r="14" spans="2:28" ht="18.75" customHeight="1">
      <c r="B14" s="48"/>
      <c r="C14" s="3" t="s">
        <v>10</v>
      </c>
      <c r="D14" s="41">
        <v>150</v>
      </c>
      <c r="E14" s="42"/>
      <c r="F14" s="41">
        <v>150</v>
      </c>
      <c r="G14" s="42"/>
      <c r="H14" s="41">
        <v>150</v>
      </c>
      <c r="I14" s="42"/>
      <c r="J14" s="41">
        <v>150</v>
      </c>
      <c r="K14" s="42"/>
      <c r="L14" s="41">
        <v>150</v>
      </c>
      <c r="M14" s="42"/>
      <c r="N14" s="41">
        <v>150</v>
      </c>
      <c r="O14" s="42"/>
      <c r="P14" s="41">
        <v>150</v>
      </c>
      <c r="Q14" s="42"/>
      <c r="R14" s="41">
        <v>150</v>
      </c>
      <c r="S14" s="42"/>
      <c r="T14" s="41">
        <v>150</v>
      </c>
      <c r="U14" s="42"/>
      <c r="V14" s="41">
        <v>150</v>
      </c>
      <c r="W14" s="42"/>
      <c r="X14" s="41">
        <v>150</v>
      </c>
      <c r="Y14" s="42"/>
      <c r="Z14" s="41">
        <v>150</v>
      </c>
      <c r="AA14" s="42"/>
      <c r="AB14" s="23">
        <f t="shared" si="0"/>
        <v>1800</v>
      </c>
    </row>
    <row r="15" spans="2:28" ht="18.75" customHeight="1">
      <c r="B15" s="48"/>
      <c r="C15" s="3" t="s">
        <v>11</v>
      </c>
      <c r="D15" s="41">
        <v>10</v>
      </c>
      <c r="E15" s="42"/>
      <c r="F15" s="41">
        <v>10</v>
      </c>
      <c r="G15" s="42"/>
      <c r="H15" s="41">
        <v>10</v>
      </c>
      <c r="I15" s="42"/>
      <c r="J15" s="41">
        <v>10</v>
      </c>
      <c r="K15" s="42"/>
      <c r="L15" s="41">
        <v>10</v>
      </c>
      <c r="M15" s="42"/>
      <c r="N15" s="41">
        <v>10</v>
      </c>
      <c r="O15" s="42"/>
      <c r="P15" s="41">
        <v>10</v>
      </c>
      <c r="Q15" s="42"/>
      <c r="R15" s="41">
        <v>10</v>
      </c>
      <c r="S15" s="42"/>
      <c r="T15" s="41">
        <v>10</v>
      </c>
      <c r="U15" s="42"/>
      <c r="V15" s="41">
        <v>10</v>
      </c>
      <c r="W15" s="42"/>
      <c r="X15" s="41">
        <v>10</v>
      </c>
      <c r="Y15" s="42"/>
      <c r="Z15" s="41">
        <v>10</v>
      </c>
      <c r="AA15" s="42"/>
      <c r="AB15" s="23">
        <f t="shared" si="0"/>
        <v>120</v>
      </c>
    </row>
    <row r="16" spans="2:28" ht="18.75" customHeight="1">
      <c r="B16" s="48"/>
      <c r="C16" s="3" t="s">
        <v>12</v>
      </c>
      <c r="D16" s="41">
        <v>100</v>
      </c>
      <c r="E16" s="42"/>
      <c r="F16" s="41">
        <v>100</v>
      </c>
      <c r="G16" s="42"/>
      <c r="H16" s="41">
        <v>100</v>
      </c>
      <c r="I16" s="42"/>
      <c r="J16" s="41">
        <v>100</v>
      </c>
      <c r="K16" s="42"/>
      <c r="L16" s="41">
        <v>100</v>
      </c>
      <c r="M16" s="42"/>
      <c r="N16" s="41">
        <v>100</v>
      </c>
      <c r="O16" s="42"/>
      <c r="P16" s="41">
        <v>100</v>
      </c>
      <c r="Q16" s="42"/>
      <c r="R16" s="41">
        <v>100</v>
      </c>
      <c r="S16" s="42"/>
      <c r="T16" s="41">
        <v>100</v>
      </c>
      <c r="U16" s="42"/>
      <c r="V16" s="41">
        <v>100</v>
      </c>
      <c r="W16" s="42"/>
      <c r="X16" s="41">
        <v>100</v>
      </c>
      <c r="Y16" s="42"/>
      <c r="Z16" s="41">
        <v>100</v>
      </c>
      <c r="AA16" s="42"/>
      <c r="AB16" s="23">
        <f t="shared" si="0"/>
        <v>1200</v>
      </c>
    </row>
    <row r="17" spans="2:28" ht="18.75" customHeight="1" thickBot="1">
      <c r="B17" s="49"/>
      <c r="C17" s="13" t="s">
        <v>13</v>
      </c>
      <c r="D17" s="44">
        <f>SUM(D12:E16)</f>
        <v>1210</v>
      </c>
      <c r="E17" s="45"/>
      <c r="F17" s="44">
        <f>SUM(F12:G16)</f>
        <v>1210</v>
      </c>
      <c r="G17" s="45"/>
      <c r="H17" s="44">
        <f>SUM(H12:I16)</f>
        <v>1810</v>
      </c>
      <c r="I17" s="45"/>
      <c r="J17" s="44">
        <f>SUM(J12:K16)</f>
        <v>1210</v>
      </c>
      <c r="K17" s="45"/>
      <c r="L17" s="44">
        <f>SUM(L12:M16)</f>
        <v>1210</v>
      </c>
      <c r="M17" s="45"/>
      <c r="N17" s="44">
        <f>SUM(N12:O16)</f>
        <v>1210</v>
      </c>
      <c r="O17" s="45"/>
      <c r="P17" s="44">
        <f>SUM(P12:Q16)</f>
        <v>1210</v>
      </c>
      <c r="Q17" s="45"/>
      <c r="R17" s="44">
        <f>SUM(R12:S16)</f>
        <v>1210</v>
      </c>
      <c r="S17" s="45"/>
      <c r="T17" s="44">
        <f>SUM(T12:U16)</f>
        <v>2110</v>
      </c>
      <c r="U17" s="45"/>
      <c r="V17" s="44">
        <f>SUM(V12:W16)</f>
        <v>1210</v>
      </c>
      <c r="W17" s="45"/>
      <c r="X17" s="44">
        <f>SUM(X12:Y16)</f>
        <v>1210</v>
      </c>
      <c r="Y17" s="45"/>
      <c r="Z17" s="44">
        <f>SUM(Z12:AA16)</f>
        <v>1210</v>
      </c>
      <c r="AA17" s="46"/>
      <c r="AB17" s="24">
        <f t="shared" si="0"/>
        <v>16020</v>
      </c>
    </row>
    <row r="18" spans="2:28" ht="18.75" customHeight="1" thickBot="1">
      <c r="B18" s="14"/>
      <c r="C18" s="15" t="s">
        <v>41</v>
      </c>
      <c r="D18" s="74">
        <f>D11-D17</f>
        <v>2290</v>
      </c>
      <c r="E18" s="75"/>
      <c r="F18" s="74">
        <f>F11-F17</f>
        <v>-1210</v>
      </c>
      <c r="G18" s="75"/>
      <c r="H18" s="74">
        <f>H11-H17</f>
        <v>-1435</v>
      </c>
      <c r="I18" s="75"/>
      <c r="J18" s="74">
        <f>J11-J17</f>
        <v>-585</v>
      </c>
      <c r="K18" s="75"/>
      <c r="L18" s="74">
        <f>L11-L17</f>
        <v>-335</v>
      </c>
      <c r="M18" s="75"/>
      <c r="N18" s="74">
        <f>N11-N17</f>
        <v>-85</v>
      </c>
      <c r="O18" s="75"/>
      <c r="P18" s="74">
        <f>P11-P17</f>
        <v>165</v>
      </c>
      <c r="Q18" s="75"/>
      <c r="R18" s="74">
        <f>R11-R17</f>
        <v>415</v>
      </c>
      <c r="S18" s="75"/>
      <c r="T18" s="74">
        <f>T11-T17</f>
        <v>-235</v>
      </c>
      <c r="U18" s="75"/>
      <c r="V18" s="74">
        <f>V11-V17</f>
        <v>915</v>
      </c>
      <c r="W18" s="75"/>
      <c r="X18" s="74">
        <f>X11-X17</f>
        <v>1290</v>
      </c>
      <c r="Y18" s="75"/>
      <c r="Z18" s="74">
        <f>Z11-Z17</f>
        <v>1290</v>
      </c>
      <c r="AA18" s="76"/>
      <c r="AB18" s="28">
        <f t="shared" si="0"/>
        <v>2480</v>
      </c>
    </row>
    <row r="19" spans="2:28" ht="12.75" thickBot="1">
      <c r="B19" s="16"/>
      <c r="C19" s="17" t="s">
        <v>23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75" customHeight="1" thickBot="1">
      <c r="B20" s="18"/>
      <c r="C20" s="32" t="s">
        <v>39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ht="12.75" thickBot="1">
      <c r="C21" s="2" t="s">
        <v>22</v>
      </c>
    </row>
    <row r="22" spans="3:28" ht="12">
      <c r="C22" s="2" t="s">
        <v>51</v>
      </c>
      <c r="Q22" s="2" t="s">
        <v>46</v>
      </c>
      <c r="R22" s="59" t="s">
        <v>45</v>
      </c>
      <c r="S22" s="60"/>
      <c r="T22" s="60"/>
      <c r="U22" s="60"/>
      <c r="V22" s="61" t="s">
        <v>48</v>
      </c>
      <c r="W22" s="62"/>
      <c r="X22" s="62"/>
      <c r="Y22" s="62"/>
      <c r="Z22" s="62"/>
      <c r="AA22" s="62"/>
      <c r="AB22" s="63"/>
    </row>
    <row r="23" spans="3:28" ht="12">
      <c r="C23" s="2" t="s">
        <v>14</v>
      </c>
      <c r="R23" s="64" t="s">
        <v>43</v>
      </c>
      <c r="S23" s="65"/>
      <c r="T23" s="65"/>
      <c r="U23" s="65"/>
      <c r="V23" s="66" t="s">
        <v>49</v>
      </c>
      <c r="W23" s="67"/>
      <c r="X23" s="67"/>
      <c r="Y23" s="67"/>
      <c r="Z23" s="67"/>
      <c r="AA23" s="67"/>
      <c r="AB23" s="68"/>
    </row>
    <row r="24" spans="3:28" ht="12.75" thickBot="1">
      <c r="C24" s="2" t="s">
        <v>15</v>
      </c>
      <c r="R24" s="69" t="s">
        <v>44</v>
      </c>
      <c r="S24" s="70"/>
      <c r="T24" s="70"/>
      <c r="U24" s="70"/>
      <c r="V24" s="71" t="s">
        <v>50</v>
      </c>
      <c r="W24" s="72"/>
      <c r="X24" s="72"/>
      <c r="Y24" s="72"/>
      <c r="Z24" s="72"/>
      <c r="AA24" s="72"/>
      <c r="AB24" s="73"/>
    </row>
    <row r="25" ht="12">
      <c r="C25" s="2" t="s">
        <v>16</v>
      </c>
    </row>
  </sheetData>
  <sheetProtection/>
  <mergeCells count="166">
    <mergeCell ref="V24:AB24"/>
    <mergeCell ref="R22:U22"/>
    <mergeCell ref="R23:U23"/>
    <mergeCell ref="R24:U24"/>
    <mergeCell ref="V22:AB22"/>
    <mergeCell ref="T9:U9"/>
    <mergeCell ref="V9:W9"/>
    <mergeCell ref="X9:Y9"/>
    <mergeCell ref="Z9:AA9"/>
    <mergeCell ref="V23:AB23"/>
    <mergeCell ref="Z18:AA18"/>
    <mergeCell ref="C20:AB20"/>
    <mergeCell ref="D9:E9"/>
    <mergeCell ref="F9:G9"/>
    <mergeCell ref="H9:I9"/>
    <mergeCell ref="J9:K9"/>
    <mergeCell ref="L9:M9"/>
    <mergeCell ref="N9:O9"/>
    <mergeCell ref="P9:Q9"/>
    <mergeCell ref="R9:S9"/>
    <mergeCell ref="N18:O18"/>
    <mergeCell ref="P18:Q18"/>
    <mergeCell ref="R18:S18"/>
    <mergeCell ref="T18:U18"/>
    <mergeCell ref="V18:W18"/>
    <mergeCell ref="X18:Y18"/>
    <mergeCell ref="R17:S17"/>
    <mergeCell ref="T17:U17"/>
    <mergeCell ref="V17:W17"/>
    <mergeCell ref="X17:Y17"/>
    <mergeCell ref="Z17:AA17"/>
    <mergeCell ref="D18:E18"/>
    <mergeCell ref="F18:G18"/>
    <mergeCell ref="H18:I18"/>
    <mergeCell ref="J18:K18"/>
    <mergeCell ref="L18:M18"/>
    <mergeCell ref="V16:W16"/>
    <mergeCell ref="X16:Y16"/>
    <mergeCell ref="Z16:AA16"/>
    <mergeCell ref="D17:E17"/>
    <mergeCell ref="F17:G17"/>
    <mergeCell ref="H17:I17"/>
    <mergeCell ref="J17:K17"/>
    <mergeCell ref="L17:M17"/>
    <mergeCell ref="N17:O17"/>
    <mergeCell ref="P17:Q17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N15:O15"/>
    <mergeCell ref="P15:Q15"/>
    <mergeCell ref="R15:S15"/>
    <mergeCell ref="T15:U15"/>
    <mergeCell ref="V15:W15"/>
    <mergeCell ref="X15:Y15"/>
    <mergeCell ref="R14:S14"/>
    <mergeCell ref="T14:U14"/>
    <mergeCell ref="V14:W14"/>
    <mergeCell ref="X14:Y14"/>
    <mergeCell ref="Z14:AA14"/>
    <mergeCell ref="D15:E15"/>
    <mergeCell ref="F15:G15"/>
    <mergeCell ref="H15:I15"/>
    <mergeCell ref="J15:K15"/>
    <mergeCell ref="L15:M15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N12:O12"/>
    <mergeCell ref="P12:Q12"/>
    <mergeCell ref="R12:S12"/>
    <mergeCell ref="T12:U12"/>
    <mergeCell ref="V12:W12"/>
    <mergeCell ref="X12:Y12"/>
    <mergeCell ref="B12:B17"/>
    <mergeCell ref="D12:E12"/>
    <mergeCell ref="F12:G12"/>
    <mergeCell ref="H12:I12"/>
    <mergeCell ref="J12:K12"/>
    <mergeCell ref="L12:M12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P7:Q7"/>
    <mergeCell ref="R7:S7"/>
    <mergeCell ref="T7:U7"/>
    <mergeCell ref="V7:W7"/>
    <mergeCell ref="X7:Y7"/>
    <mergeCell ref="Z7:AA7"/>
    <mergeCell ref="V5:W5"/>
    <mergeCell ref="X5:Y5"/>
    <mergeCell ref="Z5:AA5"/>
    <mergeCell ref="B6:B11"/>
    <mergeCell ref="D7:E7"/>
    <mergeCell ref="F7:G7"/>
    <mergeCell ref="H7:I7"/>
    <mergeCell ref="J7:K7"/>
    <mergeCell ref="L7:M7"/>
    <mergeCell ref="N7:O7"/>
    <mergeCell ref="C2:AA2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愛知県高齢福祉課</dc:creator>
  <cp:keywords/>
  <dc:description/>
  <cp:lastModifiedBy>清水　武志</cp:lastModifiedBy>
  <cp:lastPrinted>2016-01-29T10:44:31Z</cp:lastPrinted>
  <dcterms:created xsi:type="dcterms:W3CDTF">2003-03-31T12:07:54Z</dcterms:created>
  <dcterms:modified xsi:type="dcterms:W3CDTF">2016-03-17T02:19:55Z</dcterms:modified>
  <cp:category/>
  <cp:version/>
  <cp:contentType/>
  <cp:contentStatus/>
</cp:coreProperties>
</file>